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Z:\共通ﾄﾞｷｭﾒﾝﾄ(県連)\千丁支所\中西\⑩商工会HP掲載\時短要請　申請受付開始\"/>
    </mc:Choice>
  </mc:AlternateContent>
  <xr:revisionPtr revIDLastSave="0" documentId="8_{137C0EA7-EBC8-443B-A89F-5843BD68E0A5}" xr6:coauthVersionLast="47" xr6:coauthVersionMax="47" xr10:uidLastSave="{00000000-0000-0000-0000-000000000000}"/>
  <bookViews>
    <workbookView xWindow="6735" yWindow="2190" windowWidth="12465" windowHeight="7875" xr2:uid="{00000000-000D-0000-FFFF-FFFF00000000}"/>
  </bookViews>
  <sheets>
    <sheet name="認証店(午後８時まで・酒類の提供不可)" sheetId="10" r:id="rId1"/>
  </sheets>
  <definedNames>
    <definedName name="_xlnm.Print_Area" localSheetId="0">'認証店(午後８時まで・酒類の提供不可)'!$A$1:$AC$39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0" l="1"/>
  <c r="V27" i="10" s="1"/>
  <c r="G31" i="10" l="1"/>
  <c r="D36" i="10" s="1"/>
  <c r="W36" i="10" s="1"/>
</calcChain>
</file>

<file path=xl/sharedStrings.xml><?xml version="1.0" encoding="utf-8"?>
<sst xmlns="http://schemas.openxmlformats.org/spreadsheetml/2006/main" count="53" uniqueCount="41">
  <si>
    <t>＝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</si>
  <si>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</si>
  <si>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円</t>
    <rPh sb="0" eb="1">
      <t>エン</t>
    </rPh>
    <phoneticPr fontId="1"/>
  </si>
  <si>
    <t>×</t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</si>
  <si>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</si>
  <si>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①</t>
    <phoneticPr fontId="1"/>
  </si>
  <si>
    <t>②</t>
    <phoneticPr fontId="1"/>
  </si>
  <si>
    <t>③</t>
    <phoneticPr fontId="1"/>
  </si>
  <si>
    <t>÷</t>
    <phoneticPr fontId="1"/>
  </si>
  <si>
    <t>④</t>
    <phoneticPr fontId="1"/>
  </si>
  <si>
    <t>⑦</t>
    <phoneticPr fontId="1"/>
  </si>
  <si>
    <t>⑤</t>
    <phoneticPr fontId="1"/>
  </si>
  <si>
    <t>⑥</t>
    <phoneticPr fontId="1"/>
  </si>
  <si>
    <t>　はい</t>
    <phoneticPr fontId="1"/>
  </si>
  <si>
    <t>　いいえ</t>
    <phoneticPr fontId="1"/>
  </si>
  <si>
    <t>【売上高減少方式】</t>
    <rPh sb="1" eb="3">
      <t>ウリアゲ</t>
    </rPh>
    <rPh sb="3" eb="4">
      <t>ダカ</t>
    </rPh>
    <rPh sb="4" eb="6">
      <t>ゲンショウ</t>
    </rPh>
    <rPh sb="6" eb="8">
      <t>ホウシキ</t>
    </rPh>
    <phoneticPr fontId="1"/>
  </si>
  <si>
    <t>申請できません</t>
    <rPh sb="0" eb="2">
      <t>シンセイ</t>
    </rPh>
    <phoneticPr fontId="1"/>
  </si>
  <si>
    <t>－</t>
    <phoneticPr fontId="1"/>
  </si>
  <si>
    <t>（第7回対象区域（県内全域））</t>
    <rPh sb="1" eb="2">
      <t>ダイ</t>
    </rPh>
    <rPh sb="3" eb="4">
      <t>カイ</t>
    </rPh>
    <rPh sb="9" eb="11">
      <t>ケンナイ</t>
    </rPh>
    <rPh sb="11" eb="13">
      <t>ゼンイキ</t>
    </rPh>
    <phoneticPr fontId="1"/>
  </si>
  <si>
    <t>本様式は店舗ごとに作成をお願いします。</t>
    <phoneticPr fontId="1"/>
  </si>
  <si>
    <t>※１</t>
    <phoneticPr fontId="1"/>
  </si>
  <si>
    <r>
      <t>※１　</t>
    </r>
    <r>
      <rPr>
        <u/>
        <sz val="11"/>
        <rFont val="ＭＳ Ｐ明朝"/>
        <family val="1"/>
        <charset val="128"/>
      </rPr>
      <t>売上高は消費税及び地方消費税を除いた金額、テイクアウトの売上は除いた金額としてください。</t>
    </r>
    <rPh sb="3" eb="6">
      <t>ウリアゲダカ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ノゾ</t>
    </rPh>
    <rPh sb="21" eb="23">
      <t>キンガク</t>
    </rPh>
    <rPh sb="31" eb="33">
      <t>ウリアゲ</t>
    </rPh>
    <rPh sb="34" eb="35">
      <t>ノゾ</t>
    </rPh>
    <rPh sb="37" eb="39">
      <t>キンガク</t>
    </rPh>
    <phoneticPr fontId="1"/>
  </si>
  <si>
    <t>※２　時短協力日数を選択してください。</t>
    <rPh sb="3" eb="5">
      <t>ジタン</t>
    </rPh>
    <rPh sb="5" eb="7">
      <t>キョウリョク</t>
    </rPh>
    <rPh sb="7" eb="9">
      <t>ニッスウ</t>
    </rPh>
    <rPh sb="10" eb="12">
      <t>センタク</t>
    </rPh>
    <phoneticPr fontId="1"/>
  </si>
  <si>
    <t>=</t>
    <phoneticPr fontId="1"/>
  </si>
  <si>
    <t>③の１日当たりの売上高減少額単価（※1円未満切上）</t>
    <rPh sb="3" eb="4">
      <t>ニチ</t>
    </rPh>
    <rPh sb="4" eb="5">
      <t>ア</t>
    </rPh>
    <rPh sb="8" eb="10">
      <t>ウリアゲ</t>
    </rPh>
    <rPh sb="10" eb="11">
      <t>ダカ</t>
    </rPh>
    <rPh sb="11" eb="13">
      <t>ゲンショウ</t>
    </rPh>
    <rPh sb="13" eb="14">
      <t>ガク</t>
    </rPh>
    <rPh sb="14" eb="16">
      <t>タンカ</t>
    </rPh>
    <phoneticPr fontId="1"/>
  </si>
  <si>
    <t>21日間（1/24～）</t>
    <rPh sb="3" eb="4">
      <t>カン</t>
    </rPh>
    <phoneticPr fontId="1"/>
  </si>
  <si>
    <t>22日間（1/23～）</t>
    <rPh sb="2" eb="3">
      <t>ニチ</t>
    </rPh>
    <rPh sb="3" eb="4">
      <t>カン</t>
    </rPh>
    <phoneticPr fontId="1"/>
  </si>
  <si>
    <t>23日間（1/22～）</t>
    <rPh sb="2" eb="3">
      <t>ニチ</t>
    </rPh>
    <rPh sb="3" eb="4">
      <t>カン</t>
    </rPh>
    <phoneticPr fontId="1"/>
  </si>
  <si>
    <t>24日間（1/21～）</t>
    <rPh sb="2" eb="3">
      <t>ニチ</t>
    </rPh>
    <rPh sb="3" eb="4">
      <t>カン</t>
    </rPh>
    <phoneticPr fontId="1"/>
  </si>
  <si>
    <t>21日間（1/24～）</t>
    <rPh sb="2" eb="3">
      <t>ニチ</t>
    </rPh>
    <rPh sb="3" eb="4">
      <t>カン</t>
    </rPh>
    <phoneticPr fontId="1"/>
  </si>
  <si>
    <t>様式２</t>
    <rPh sb="0" eb="2">
      <t>ヨウシキ</t>
    </rPh>
    <phoneticPr fontId="1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</si>
  <si>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3">
      <t>シンセイガク</t>
    </rPh>
    <rPh sb="13" eb="16">
      <t>ケイサンショ</t>
    </rPh>
    <phoneticPr fontId="1"/>
  </si>
  <si>
    <t>対象施設名</t>
    <rPh sb="0" eb="2">
      <t>タイショウ</t>
    </rPh>
    <rPh sb="2" eb="4">
      <t>シセツ</t>
    </rPh>
    <rPh sb="4" eb="5">
      <t>メイ</t>
    </rPh>
    <phoneticPr fontId="1"/>
  </si>
  <si>
    <t>(No.  　  )</t>
    <phoneticPr fontId="1"/>
  </si>
  <si>
    <t>今回（第７回）の時短要請に協力した期間に対応するＨ３１年、Ｒ２年又はＲ３年の売上高と比べて</t>
    <rPh sb="27" eb="28">
      <t>ネン</t>
    </rPh>
    <rPh sb="31" eb="32">
      <t>ネン</t>
    </rPh>
    <rPh sb="42" eb="43">
      <t>クラ</t>
    </rPh>
    <phoneticPr fontId="1"/>
  </si>
  <si>
    <t>Ｒ４年の同期間の売上高は減少していますか？</t>
    <rPh sb="12" eb="14">
      <t>ゲンショウ</t>
    </rPh>
    <phoneticPr fontId="1"/>
  </si>
  <si>
    <t>今回（第7回）の時短要請に協力した期間に対応するＨ３１年、Ｒ２年又はＲ３年の売上高計　※1</t>
    <rPh sb="0" eb="2">
      <t>コンカイ</t>
    </rPh>
    <rPh sb="3" eb="4">
      <t>ダイ</t>
    </rPh>
    <rPh sb="5" eb="6">
      <t>カイ</t>
    </rPh>
    <rPh sb="8" eb="10">
      <t>ジタン</t>
    </rPh>
    <rPh sb="10" eb="12">
      <t>ヨウセイ</t>
    </rPh>
    <rPh sb="13" eb="15">
      <t>キョウリョク</t>
    </rPh>
    <rPh sb="17" eb="19">
      <t>キカン</t>
    </rPh>
    <rPh sb="20" eb="22">
      <t>タイオウ</t>
    </rPh>
    <rPh sb="27" eb="28">
      <t>ネン</t>
    </rPh>
    <rPh sb="31" eb="32">
      <t>ネン</t>
    </rPh>
    <rPh sb="32" eb="33">
      <t>マタ</t>
    </rPh>
    <rPh sb="36" eb="37">
      <t>ネン</t>
    </rPh>
    <rPh sb="38" eb="40">
      <t>ウリアゲ</t>
    </rPh>
    <rPh sb="40" eb="41">
      <t>ダカ</t>
    </rPh>
    <rPh sb="41" eb="42">
      <t>ケイ</t>
    </rPh>
    <phoneticPr fontId="1"/>
  </si>
  <si>
    <t>Ｒ４年の同期間の売上高</t>
    <rPh sb="2" eb="3">
      <t>ネン</t>
    </rPh>
    <rPh sb="4" eb="7">
      <t>ドウキカン</t>
    </rPh>
    <rPh sb="8" eb="10">
      <t>ウリアゲ</t>
    </rPh>
    <rPh sb="10" eb="11">
      <t>ダカ</t>
    </rPh>
    <phoneticPr fontId="1"/>
  </si>
  <si>
    <t>Ｈ３１年、Ｒ２年又はＲ３年からＲ４年の同期間の売上高減少額単価（千円未満切上）</t>
    <rPh sb="3" eb="4">
      <t>ネン</t>
    </rPh>
    <rPh sb="7" eb="8">
      <t>ネン</t>
    </rPh>
    <rPh sb="8" eb="9">
      <t>マタ</t>
    </rPh>
    <rPh sb="12" eb="13">
      <t>ネン</t>
    </rPh>
    <rPh sb="17" eb="18">
      <t>ネン</t>
    </rPh>
    <rPh sb="19" eb="22">
      <t>ドウキカン</t>
    </rPh>
    <rPh sb="23" eb="25">
      <t>ウリアゲ</t>
    </rPh>
    <rPh sb="25" eb="26">
      <t>ダカ</t>
    </rPh>
    <rPh sb="26" eb="28">
      <t>ゲンショウ</t>
    </rPh>
    <rPh sb="28" eb="29">
      <t>ガク</t>
    </rPh>
    <rPh sb="29" eb="31">
      <t>タンカ</t>
    </rPh>
    <phoneticPr fontId="1"/>
  </si>
  <si>
    <t>Ｈ３１年、Ｒ２年又はＲ３年からＲ４年の同期間の売上減少額</t>
    <rPh sb="3" eb="4">
      <t>ネン</t>
    </rPh>
    <rPh sb="7" eb="8">
      <t>ネン</t>
    </rPh>
    <rPh sb="12" eb="13">
      <t>ネン</t>
    </rPh>
    <rPh sb="17" eb="18">
      <t>ネン</t>
    </rPh>
    <rPh sb="19" eb="22">
      <t>ドウキカン</t>
    </rPh>
    <rPh sb="23" eb="25">
      <t>ウリアゲ</t>
    </rPh>
    <rPh sb="25" eb="27">
      <t>ゲンショウ</t>
    </rPh>
    <rPh sb="27" eb="28">
      <t>ガク</t>
    </rPh>
    <phoneticPr fontId="1"/>
  </si>
  <si>
    <t>１日当たりの給付額（⑤、20万円のうちいずれか低い額）</t>
    <rPh sb="1" eb="3">
      <t>ニチア</t>
    </rPh>
    <rPh sb="6" eb="9">
      <t>キュウフガク</t>
    </rPh>
    <rPh sb="14" eb="16">
      <t>マンエン</t>
    </rPh>
    <rPh sb="23" eb="24">
      <t>ヒク</t>
    </rPh>
    <rPh sb="25" eb="2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</si>
</sst>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Yu Gothic"/>
      <family val="2"/>
      <scheme val="minor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3" borderId="0" xfId="0" applyFont="1" applyFill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3" fillId="0" borderId="23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Protection="1"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38" fontId="3" fillId="2" borderId="22" xfId="0" applyNumberFormat="1" applyFont="1" applyFill="1" applyBorder="1" applyAlignment="1" applyProtection="1">
      <alignment vertical="center" shrinkToFit="1"/>
      <protection locked="0"/>
    </xf>
    <xf numFmtId="0" fontId="3" fillId="2" borderId="26" xfId="0" applyFont="1" applyFill="1" applyBorder="1" applyAlignment="1" applyProtection="1">
      <alignment vertical="center" shrinkToFit="1"/>
      <protection locked="0"/>
    </xf>
    <xf numFmtId="0" fontId="3" fillId="0" borderId="27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38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38" fontId="3" fillId="2" borderId="16" xfId="0" applyNumberFormat="1" applyFont="1" applyFill="1" applyBorder="1" applyAlignment="1" applyProtection="1">
      <alignment horizontal="right" vertical="center"/>
    </xf>
    <xf numFmtId="38" fontId="3" fillId="2" borderId="22" xfId="0" applyNumberFormat="1" applyFont="1" applyFill="1" applyBorder="1" applyAlignment="1" applyProtection="1">
      <alignment horizontal="center" vertical="center"/>
    </xf>
    <xf numFmtId="38" fontId="3" fillId="2" borderId="22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38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38" fontId="3" fillId="0" borderId="16" xfId="0" applyNumberFormat="1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AD$26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AD$26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23</xdr:row>
          <xdr:rowOff>85725</xdr:rowOff>
        </xdr:from>
        <xdr:to>
          <xdr:col>22</xdr:col>
          <xdr:colOff>228600</xdr:colOff>
          <xdr:row>28</xdr:row>
          <xdr:rowOff>57150</xdr:rowOff>
        </xdr:to>
        <xdr:sp macro="" textlink="">
          <xdr:nvSpPr>
            <xdr:cNvPr id="14337" name="Group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24</xdr:row>
          <xdr:rowOff>0</xdr:rowOff>
        </xdr:from>
        <xdr:to>
          <xdr:col>16</xdr:col>
          <xdr:colOff>114300</xdr:colOff>
          <xdr:row>24</xdr:row>
          <xdr:rowOff>200025</xdr:rowOff>
        </xdr:to>
        <xdr:sp macro="" textlink="">
          <xdr:nvSpPr>
            <xdr:cNvPr id="14338" name="Option 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19050</xdr:rowOff>
        </xdr:from>
        <xdr:to>
          <xdr:col>16</xdr:col>
          <xdr:colOff>114300</xdr:colOff>
          <xdr:row>25</xdr:row>
          <xdr:rowOff>200025</xdr:rowOff>
        </xdr:to>
        <xdr:sp macro="" textlink="">
          <xdr:nvSpPr>
            <xdr:cNvPr id="14339" name="Option 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6350</xdr:colOff>
      <xdr:row>27</xdr:row>
      <xdr:rowOff>6350</xdr:rowOff>
    </xdr:from>
    <xdr:to>
      <xdr:col>23</xdr:col>
      <xdr:colOff>50801</xdr:colOff>
      <xdr:row>29</xdr:row>
      <xdr:rowOff>196850</xdr:rowOff>
    </xdr:to>
    <xdr:sp macro="" textlink="">
      <xdr:nvSpPr>
        <xdr:cNvPr id="5" name="フリーフォーム: 図形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1200" y="6464300"/>
          <a:ext cx="4775201" cy="622300"/>
        </a:xfrm>
        <a:custGeom>
          <a:avLst/>
          <a:gdLst>
            <a:gd name="connsiteX0" fmla="*/ 4905375 w 4905375"/>
            <a:gd name="connsiteY0" fmla="*/ 0 h 438150"/>
            <a:gd name="connsiteX1" fmla="*/ 4905375 w 4905375"/>
            <a:gd name="connsiteY1" fmla="*/ 228600 h 438150"/>
            <a:gd name="connsiteX2" fmla="*/ 0 w 4905375"/>
            <a:gd name="connsiteY2" fmla="*/ 228600 h 438150"/>
            <a:gd name="connsiteX3" fmla="*/ 0 w 4905375"/>
            <a:gd name="connsiteY3" fmla="*/ 438150 h 438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05375" h="438150">
              <a:moveTo>
                <a:pt x="4905375" y="0"/>
              </a:moveTo>
              <a:lnTo>
                <a:pt x="4905375" y="228600"/>
              </a:lnTo>
              <a:lnTo>
                <a:pt x="0" y="228600"/>
              </a:lnTo>
              <a:lnTo>
                <a:pt x="0" y="438150"/>
              </a:lnTo>
            </a:path>
          </a:pathLst>
        </a:custGeom>
        <a:noFill/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29</xdr:row>
          <xdr:rowOff>0</xdr:rowOff>
        </xdr:from>
        <xdr:to>
          <xdr:col>17</xdr:col>
          <xdr:colOff>190500</xdr:colOff>
          <xdr:row>34</xdr:row>
          <xdr:rowOff>0</xdr:rowOff>
        </xdr:to>
        <xdr:sp macro="" textlink="">
          <xdr:nvSpPr>
            <xdr:cNvPr id="14340" name="Group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32</xdr:row>
          <xdr:rowOff>133350</xdr:rowOff>
        </xdr:from>
        <xdr:to>
          <xdr:col>17</xdr:col>
          <xdr:colOff>209550</xdr:colOff>
          <xdr:row>37</xdr:row>
          <xdr:rowOff>76200</xdr:rowOff>
        </xdr:to>
        <xdr:sp macro="" textlink="">
          <xdr:nvSpPr>
            <xdr:cNvPr id="14341" name="Group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219075</xdr:rowOff>
        </xdr:from>
        <xdr:to>
          <xdr:col>17</xdr:col>
          <xdr:colOff>142875</xdr:colOff>
          <xdr:row>34</xdr:row>
          <xdr:rowOff>28575</xdr:rowOff>
        </xdr:to>
        <xdr:sp macro="" textlink="">
          <xdr:nvSpPr>
            <xdr:cNvPr id="14344" name="Option Button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219075</xdr:rowOff>
        </xdr:from>
        <xdr:to>
          <xdr:col>17</xdr:col>
          <xdr:colOff>152400</xdr:colOff>
          <xdr:row>35</xdr:row>
          <xdr:rowOff>28575</xdr:rowOff>
        </xdr:to>
        <xdr:sp macro="" textlink="">
          <xdr:nvSpPr>
            <xdr:cNvPr id="14345" name="Option Button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200025</xdr:rowOff>
        </xdr:from>
        <xdr:to>
          <xdr:col>16</xdr:col>
          <xdr:colOff>142875</xdr:colOff>
          <xdr:row>27</xdr:row>
          <xdr:rowOff>0</xdr:rowOff>
        </xdr:to>
        <xdr:sp macro="" textlink="">
          <xdr:nvSpPr>
            <xdr:cNvPr id="14346" name="Option Button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9525</xdr:rowOff>
        </xdr:from>
        <xdr:to>
          <xdr:col>16</xdr:col>
          <xdr:colOff>114300</xdr:colOff>
          <xdr:row>28</xdr:row>
          <xdr:rowOff>0</xdr:rowOff>
        </xdr:to>
        <xdr:sp macro="" textlink="">
          <xdr:nvSpPr>
            <xdr:cNvPr id="14347" name="Option Butto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</xdr:row>
          <xdr:rowOff>28575</xdr:rowOff>
        </xdr:from>
        <xdr:to>
          <xdr:col>17</xdr:col>
          <xdr:colOff>152400</xdr:colOff>
          <xdr:row>36</xdr:row>
          <xdr:rowOff>9525</xdr:rowOff>
        </xdr:to>
        <xdr:sp macro="" textlink="">
          <xdr:nvSpPr>
            <xdr:cNvPr id="14350" name="Option Button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36</xdr:row>
          <xdr:rowOff>28575</xdr:rowOff>
        </xdr:from>
        <xdr:to>
          <xdr:col>17</xdr:col>
          <xdr:colOff>152400</xdr:colOff>
          <xdr:row>37</xdr:row>
          <xdr:rowOff>28575</xdr:rowOff>
        </xdr:to>
        <xdr:sp macro="" textlink="">
          <xdr:nvSpPr>
            <xdr:cNvPr id="14351" name="Option Button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196850</xdr:colOff>
      <xdr:row>23</xdr:row>
      <xdr:rowOff>19050</xdr:rowOff>
    </xdr:from>
    <xdr:to>
      <xdr:col>18</xdr:col>
      <xdr:colOff>101600</xdr:colOff>
      <xdr:row>24</xdr:row>
      <xdr:rowOff>19050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251200" y="5397500"/>
          <a:ext cx="1079500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２　時短開始日</a:t>
          </a:r>
        </a:p>
      </xdr:txBody>
    </xdr:sp>
    <xdr:clientData/>
  </xdr:twoCellAnchor>
  <xdr:twoCellAnchor>
    <xdr:from>
      <xdr:col>14</xdr:col>
      <xdr:colOff>222250</xdr:colOff>
      <xdr:row>32</xdr:row>
      <xdr:rowOff>25400</xdr:rowOff>
    </xdr:from>
    <xdr:to>
      <xdr:col>19</xdr:col>
      <xdr:colOff>219075</xdr:colOff>
      <xdr:row>33</xdr:row>
      <xdr:rowOff>38100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511550" y="7346950"/>
          <a:ext cx="11715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２　時短開始日</a:t>
          </a:r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12</xdr:row>
      <xdr:rowOff>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3289300" y="2571750"/>
          <a:ext cx="0" cy="43180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16</xdr:row>
      <xdr:rowOff>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69900" y="2571750"/>
          <a:ext cx="0" cy="129540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12</xdr:row>
      <xdr:rowOff>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3289300" y="2571750"/>
          <a:ext cx="0" cy="43180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16</xdr:row>
      <xdr:rowOff>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69900" y="2571750"/>
          <a:ext cx="0" cy="129540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44450</xdr:colOff>
      <xdr:row>0</xdr:row>
      <xdr:rowOff>88900</xdr:rowOff>
    </xdr:from>
    <xdr:to>
      <xdr:col>20</xdr:col>
      <xdr:colOff>165100</xdr:colOff>
      <xdr:row>2</xdr:row>
      <xdr:rowOff>38100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4450" y="88900"/>
          <a:ext cx="4819650" cy="717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3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1/21</a:t>
          </a:r>
          <a:r>
            <a:rPr kumimoji="1" lang="ja-JP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～</a:t>
          </a:r>
          <a:r>
            <a:rPr kumimoji="1" lang="en-US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2/13</a:t>
          </a:r>
          <a:r>
            <a:rPr kumimoji="1" lang="ja-JP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</a:t>
          </a:r>
          <a:r>
            <a:rPr kumimoji="1" lang="en-US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24</a:t>
          </a:r>
          <a:r>
            <a:rPr kumimoji="1" lang="ja-JP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日間）</a:t>
          </a:r>
          <a:endParaRPr kumimoji="1" lang="en-US" altLang="ja-JP" sz="13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：認証店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午後８時までの営業時間短縮・酒類の提供不可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3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7</xdr:col>
      <xdr:colOff>114300</xdr:colOff>
      <xdr:row>22</xdr:row>
      <xdr:rowOff>6350</xdr:rowOff>
    </xdr:from>
    <xdr:to>
      <xdr:col>23</xdr:col>
      <xdr:colOff>123825</xdr:colOff>
      <xdr:row>23</xdr:row>
      <xdr:rowOff>196850</xdr:rowOff>
    </xdr:to>
    <xdr:sp macro="" textlink="">
      <xdr:nvSpPr>
        <xdr:cNvPr id="31" name="フリーフォーム: 図形 2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758950" y="5168900"/>
          <a:ext cx="3800475" cy="406400"/>
        </a:xfrm>
        <a:custGeom>
          <a:avLst/>
          <a:gdLst>
            <a:gd name="connsiteX0" fmla="*/ 4905375 w 4905375"/>
            <a:gd name="connsiteY0" fmla="*/ 0 h 438150"/>
            <a:gd name="connsiteX1" fmla="*/ 4905375 w 4905375"/>
            <a:gd name="connsiteY1" fmla="*/ 228600 h 438150"/>
            <a:gd name="connsiteX2" fmla="*/ 0 w 4905375"/>
            <a:gd name="connsiteY2" fmla="*/ 228600 h 438150"/>
            <a:gd name="connsiteX3" fmla="*/ 0 w 4905375"/>
            <a:gd name="connsiteY3" fmla="*/ 438150 h 438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05375" h="438150">
              <a:moveTo>
                <a:pt x="4905375" y="0"/>
              </a:moveTo>
              <a:lnTo>
                <a:pt x="4905375" y="228600"/>
              </a:lnTo>
              <a:lnTo>
                <a:pt x="0" y="228600"/>
              </a:lnTo>
              <a:lnTo>
                <a:pt x="0" y="438150"/>
              </a:lnTo>
            </a:path>
          </a:pathLst>
        </a:custGeom>
        <a:noFill/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D38"/>
  <sheetViews>
    <sheetView showGridLines="0" tabSelected="1" view="pageBreakPreview" zoomScaleNormal="100" zoomScaleSheetLayoutView="100" workbookViewId="0">
      <selection activeCell="AR8" sqref="AR8"/>
    </sheetView>
  </sheetViews>
  <sheetFormatPr defaultColWidth="3.125" defaultRowHeight="17.25" customHeight="1"/>
  <cols>
    <col min="1" max="22" width="3.125" style="1"/>
    <col min="23" max="23" width="3.5" style="1" bestFit="1" customWidth="1"/>
    <col min="24" max="29" width="3.125" style="1"/>
    <col min="30" max="30" width="6.75" style="1" hidden="1" customWidth="1"/>
    <col min="31" max="32" width="0" style="1" hidden="1" customWidth="1"/>
    <col min="33" max="16384" width="3.125" style="1"/>
  </cols>
  <sheetData>
    <row r="1" spans="1:29" ht="24" customHeight="1">
      <c r="W1" s="54" t="s">
        <v>30</v>
      </c>
      <c r="X1" s="55"/>
      <c r="Y1" s="55"/>
      <c r="Z1" s="55"/>
      <c r="AA1" s="55"/>
      <c r="AB1" s="56"/>
    </row>
    <row r="2" spans="1:29" ht="36.75" customHeight="1">
      <c r="A2" s="77" t="s">
        <v>18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ht="36.7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</row>
    <row r="4" spans="1:29" ht="24.75" customHeight="1" thickBot="1">
      <c r="D4" s="57" t="s">
        <v>19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9" ht="16.5" customHeight="1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9" ht="17.2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O6" s="7" t="s">
        <v>32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75" t="s">
        <v>33</v>
      </c>
      <c r="AB6" s="75"/>
      <c r="AC6" s="75"/>
    </row>
    <row r="7" spans="1:29" ht="22.5" customHeight="1">
      <c r="A7" s="76" t="s">
        <v>31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1:29" ht="21" customHeight="1">
      <c r="A8" s="9" t="s">
        <v>15</v>
      </c>
    </row>
    <row r="9" spans="1:29" ht="23.25" customHeight="1">
      <c r="A9" s="60" t="s">
        <v>34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2"/>
    </row>
    <row r="10" spans="1:29" ht="23.25" customHeight="1">
      <c r="A10" s="63" t="s">
        <v>35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/>
    </row>
    <row r="11" spans="1:29" ht="17.25" customHeight="1">
      <c r="C11" s="10" t="s">
        <v>13</v>
      </c>
      <c r="O11" s="10" t="s">
        <v>14</v>
      </c>
    </row>
    <row r="12" spans="1:29" ht="17.25" customHeight="1">
      <c r="B12" s="11"/>
      <c r="C12" s="11"/>
      <c r="N12" s="11"/>
      <c r="O12" s="11"/>
    </row>
    <row r="13" spans="1:29" ht="17.25" customHeight="1">
      <c r="K13" s="60" t="s">
        <v>16</v>
      </c>
      <c r="L13" s="61"/>
      <c r="M13" s="61"/>
      <c r="N13" s="61"/>
      <c r="O13" s="61"/>
      <c r="P13" s="61"/>
      <c r="Q13" s="61"/>
      <c r="R13" s="62"/>
    </row>
    <row r="14" spans="1:29" ht="17.25" customHeight="1">
      <c r="K14" s="63"/>
      <c r="L14" s="64"/>
      <c r="M14" s="64"/>
      <c r="N14" s="64"/>
      <c r="O14" s="64"/>
      <c r="P14" s="64"/>
      <c r="Q14" s="64"/>
      <c r="R14" s="65"/>
    </row>
    <row r="17" spans="1:30" ht="17.25" customHeight="1">
      <c r="A17" s="12"/>
      <c r="B17" s="13" t="s">
        <v>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20</v>
      </c>
      <c r="U17" s="13"/>
      <c r="V17" s="13"/>
      <c r="W17" s="13"/>
      <c r="X17" s="13"/>
      <c r="Y17" s="13"/>
      <c r="Z17" s="13"/>
      <c r="AA17" s="13"/>
      <c r="AB17" s="14"/>
    </row>
    <row r="18" spans="1:30" ht="17.25" customHeight="1">
      <c r="A18" s="15"/>
      <c r="B18" s="6"/>
      <c r="C18" s="16" t="s">
        <v>21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7"/>
    </row>
    <row r="19" spans="1:30" ht="17.25" customHeight="1">
      <c r="A19" s="15"/>
      <c r="B19" s="6"/>
      <c r="C19" s="6" t="s">
        <v>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7"/>
    </row>
    <row r="20" spans="1:30" ht="17.25" customHeight="1" thickBot="1">
      <c r="A20" s="1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7"/>
    </row>
    <row r="21" spans="1:30" ht="17.25" customHeight="1">
      <c r="A21" s="15"/>
      <c r="B21" s="66" t="s">
        <v>36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6"/>
      <c r="T21" s="6"/>
      <c r="U21" s="69" t="s">
        <v>37</v>
      </c>
      <c r="V21" s="70"/>
      <c r="W21" s="70"/>
      <c r="X21" s="70"/>
      <c r="Y21" s="70"/>
      <c r="Z21" s="70"/>
      <c r="AA21" s="71"/>
      <c r="AB21" s="17"/>
    </row>
    <row r="22" spans="1:30" ht="17.25" customHeight="1" thickBot="1">
      <c r="A22" s="15"/>
      <c r="B22" s="18" t="s">
        <v>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  <c r="O22" s="19" t="s">
        <v>2</v>
      </c>
      <c r="P22" s="19"/>
      <c r="Q22" s="19"/>
      <c r="R22" s="20"/>
      <c r="S22" s="72" t="s">
        <v>17</v>
      </c>
      <c r="T22" s="73"/>
      <c r="U22" s="21" t="s">
        <v>6</v>
      </c>
      <c r="V22" s="74"/>
      <c r="W22" s="74"/>
      <c r="X22" s="74"/>
      <c r="Y22" s="74"/>
      <c r="Z22" s="74"/>
      <c r="AA22" s="22" t="s">
        <v>2</v>
      </c>
      <c r="AB22" s="17"/>
    </row>
    <row r="23" spans="1:30" ht="17.25" customHeight="1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7"/>
    </row>
    <row r="24" spans="1:30" ht="17.25" customHeight="1">
      <c r="A24" s="15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6"/>
      <c r="T24" s="16"/>
      <c r="U24" s="16"/>
      <c r="V24" s="16"/>
      <c r="W24" s="16"/>
      <c r="X24" s="16"/>
      <c r="Y24" s="16"/>
      <c r="Z24" s="16"/>
      <c r="AA24" s="6"/>
      <c r="AB24" s="17"/>
      <c r="AC24" s="6"/>
    </row>
    <row r="25" spans="1:30" ht="17.25" customHeight="1" thickBot="1">
      <c r="A25" s="1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6"/>
      <c r="P25" s="24" t="s">
        <v>29</v>
      </c>
      <c r="Q25" s="16"/>
      <c r="R25" s="16"/>
      <c r="S25" s="16"/>
      <c r="T25" s="16"/>
      <c r="U25" s="6"/>
      <c r="V25" s="6"/>
      <c r="W25" s="6"/>
      <c r="X25" s="6"/>
      <c r="Y25" s="6"/>
      <c r="Z25" s="6"/>
      <c r="AA25" s="6"/>
      <c r="AB25" s="17"/>
      <c r="AC25" s="6"/>
    </row>
    <row r="26" spans="1:30" ht="17.25" customHeight="1">
      <c r="A26" s="15"/>
      <c r="B26" s="6"/>
      <c r="C26" s="45" t="s">
        <v>39</v>
      </c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25"/>
      <c r="O26" s="16"/>
      <c r="P26" s="24" t="s">
        <v>26</v>
      </c>
      <c r="Q26" s="16"/>
      <c r="R26" s="6"/>
      <c r="S26" s="16"/>
      <c r="T26" s="16"/>
      <c r="U26" s="45" t="s">
        <v>24</v>
      </c>
      <c r="V26" s="46"/>
      <c r="W26" s="46"/>
      <c r="X26" s="46"/>
      <c r="Y26" s="46"/>
      <c r="Z26" s="46"/>
      <c r="AA26" s="46"/>
      <c r="AB26" s="46"/>
      <c r="AC26" s="26"/>
      <c r="AD26" s="1">
        <v>0</v>
      </c>
    </row>
    <row r="27" spans="1:30" ht="17.25" customHeight="1" thickBot="1">
      <c r="A27" s="15"/>
      <c r="B27" s="27" t="s">
        <v>0</v>
      </c>
      <c r="C27" s="28" t="s">
        <v>7</v>
      </c>
      <c r="D27" s="48" t="str">
        <f>IF(OR(C22="",V22=""),"",C22-V22)</f>
        <v/>
      </c>
      <c r="E27" s="48"/>
      <c r="F27" s="48"/>
      <c r="G27" s="48"/>
      <c r="H27" s="48"/>
      <c r="I27" s="48"/>
      <c r="J27" s="48"/>
      <c r="K27" s="48"/>
      <c r="L27" s="29" t="s">
        <v>2</v>
      </c>
      <c r="M27" s="30"/>
      <c r="N27" s="27" t="s">
        <v>8</v>
      </c>
      <c r="O27" s="16"/>
      <c r="P27" s="24" t="s">
        <v>27</v>
      </c>
      <c r="Q27" s="16"/>
      <c r="R27" s="27"/>
      <c r="S27" s="27"/>
      <c r="T27" s="27" t="s">
        <v>23</v>
      </c>
      <c r="U27" s="31" t="s">
        <v>9</v>
      </c>
      <c r="V27" s="49" t="str">
        <f>IF(D27="","",IF(AD26=0,"",ROUNDUP(D27/IF(AD26=1,21,IF(AD26=2,22,IF(AD26=3,23,24))),0)))</f>
        <v/>
      </c>
      <c r="W27" s="49"/>
      <c r="X27" s="49"/>
      <c r="Y27" s="49"/>
      <c r="Z27" s="49"/>
      <c r="AA27" s="49"/>
      <c r="AB27" s="32" t="s">
        <v>2</v>
      </c>
      <c r="AC27" s="26"/>
    </row>
    <row r="28" spans="1:30" ht="17.25" customHeight="1">
      <c r="A28" s="15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6"/>
      <c r="P28" s="24" t="s">
        <v>28</v>
      </c>
      <c r="Q28" s="16"/>
      <c r="R28" s="6"/>
      <c r="S28" s="16"/>
      <c r="T28" s="16"/>
      <c r="U28" s="23"/>
      <c r="V28" s="6"/>
      <c r="W28" s="6"/>
      <c r="X28" s="6"/>
      <c r="Y28" s="6"/>
      <c r="Z28" s="6"/>
      <c r="AA28" s="6"/>
      <c r="AB28" s="17"/>
      <c r="AC28" s="6"/>
    </row>
    <row r="29" spans="1:30" ht="17.25" customHeight="1" thickBot="1">
      <c r="A29" s="15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6"/>
      <c r="P29" s="24"/>
      <c r="Q29" s="16"/>
      <c r="R29" s="6"/>
      <c r="S29" s="16"/>
      <c r="T29" s="16"/>
      <c r="U29" s="6"/>
      <c r="V29" s="6"/>
      <c r="W29" s="6"/>
      <c r="X29" s="6"/>
      <c r="Y29" s="6"/>
      <c r="Z29" s="6"/>
      <c r="AA29" s="6"/>
      <c r="AB29" s="17"/>
      <c r="AC29" s="6"/>
    </row>
    <row r="30" spans="1:30" ht="17.25" customHeight="1">
      <c r="A30" s="15"/>
      <c r="B30" s="6"/>
      <c r="C30" s="6"/>
      <c r="D30" s="6"/>
      <c r="E30" s="6"/>
      <c r="F30" s="45" t="s">
        <v>38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7"/>
      <c r="W30" s="6"/>
      <c r="X30" s="6"/>
      <c r="Y30" s="6"/>
      <c r="Z30" s="6"/>
      <c r="AA30" s="6"/>
      <c r="AB30" s="17"/>
      <c r="AC30" s="6"/>
    </row>
    <row r="31" spans="1:30" ht="17.25" customHeight="1" thickBot="1">
      <c r="A31" s="15"/>
      <c r="B31" s="27" t="s">
        <v>3</v>
      </c>
      <c r="C31" s="51">
        <v>0.4</v>
      </c>
      <c r="D31" s="51"/>
      <c r="E31" s="27" t="s">
        <v>0</v>
      </c>
      <c r="F31" s="31" t="s">
        <v>11</v>
      </c>
      <c r="G31" s="49" t="str">
        <f>IF(V27="","",ROUNDUP(V27*C31,-3))</f>
        <v/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33" t="s">
        <v>2</v>
      </c>
      <c r="W31" s="6"/>
      <c r="X31" s="6"/>
      <c r="Y31" s="6"/>
      <c r="Z31" s="6"/>
      <c r="AA31" s="6"/>
      <c r="AB31" s="17"/>
      <c r="AC31" s="6"/>
    </row>
    <row r="32" spans="1:30" ht="17.25" customHeigh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6"/>
      <c r="AC32" s="6"/>
    </row>
    <row r="33" spans="1:30" ht="17.25" customHeight="1">
      <c r="A33" s="1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17"/>
      <c r="AC33" s="6"/>
      <c r="AD33" s="6"/>
    </row>
    <row r="34" spans="1:30" ht="17.25" customHeight="1" thickBot="1">
      <c r="A34" s="1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37" t="s">
        <v>25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15"/>
      <c r="AD34" s="6"/>
    </row>
    <row r="35" spans="1:30" ht="17.25" customHeight="1">
      <c r="A35" s="15"/>
      <c r="B35" s="6"/>
      <c r="C35" s="45" t="s">
        <v>40</v>
      </c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5"/>
      <c r="O35" s="16"/>
      <c r="P35" s="16"/>
      <c r="Q35" s="24" t="s">
        <v>26</v>
      </c>
      <c r="R35" s="16"/>
      <c r="S35" s="6"/>
      <c r="T35" s="6"/>
      <c r="U35" s="6"/>
      <c r="V35" s="45" t="s">
        <v>1</v>
      </c>
      <c r="W35" s="46"/>
      <c r="X35" s="46"/>
      <c r="Y35" s="46"/>
      <c r="Z35" s="46"/>
      <c r="AA35" s="46"/>
      <c r="AB35" s="47"/>
      <c r="AC35" s="38"/>
      <c r="AD35" s="38"/>
    </row>
    <row r="36" spans="1:30" ht="17.25" customHeight="1" thickBot="1">
      <c r="A36" s="15"/>
      <c r="B36" s="6"/>
      <c r="C36" s="28" t="s">
        <v>12</v>
      </c>
      <c r="D36" s="48" t="str">
        <f>IF(G31="","",IF(G31="","",MIN(G31,G31,200000)))</f>
        <v/>
      </c>
      <c r="E36" s="48"/>
      <c r="F36" s="48"/>
      <c r="G36" s="48"/>
      <c r="H36" s="48"/>
      <c r="I36" s="48"/>
      <c r="J36" s="48"/>
      <c r="K36" s="48"/>
      <c r="L36" s="29" t="s">
        <v>2</v>
      </c>
      <c r="M36" s="30"/>
      <c r="N36" s="27" t="s">
        <v>3</v>
      </c>
      <c r="O36" s="6"/>
      <c r="P36" s="16"/>
      <c r="Q36" s="24" t="s">
        <v>27</v>
      </c>
      <c r="R36" s="16"/>
      <c r="S36" s="6"/>
      <c r="T36" s="6"/>
      <c r="U36" s="27" t="s">
        <v>0</v>
      </c>
      <c r="V36" s="31" t="s">
        <v>10</v>
      </c>
      <c r="W36" s="50" t="str">
        <f>IFERROR(MAX(IF(D36="","",D36*IF(AD26=1,21,IF(AD26=2,22,IF(AD26=3,23,24)))),0),"")</f>
        <v/>
      </c>
      <c r="X36" s="50"/>
      <c r="Y36" s="50"/>
      <c r="Z36" s="50"/>
      <c r="AA36" s="50"/>
      <c r="AB36" s="39" t="s">
        <v>2</v>
      </c>
      <c r="AC36" s="40"/>
      <c r="AD36" s="41"/>
    </row>
    <row r="37" spans="1:30" ht="17.25" customHeight="1">
      <c r="A37" s="1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16"/>
      <c r="Q37" s="24" t="s">
        <v>28</v>
      </c>
      <c r="R37" s="16"/>
      <c r="S37" s="6"/>
      <c r="T37" s="6"/>
      <c r="U37" s="6"/>
      <c r="V37" s="42"/>
      <c r="W37" s="42"/>
      <c r="X37" s="42"/>
      <c r="Y37" s="42"/>
      <c r="Z37" s="42"/>
      <c r="AA37" s="42"/>
      <c r="AB37" s="42"/>
      <c r="AC37" s="15"/>
      <c r="AD37" s="6"/>
    </row>
    <row r="38" spans="1:30" ht="17.25" customHeight="1">
      <c r="A38" s="4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44"/>
      <c r="AC38" s="6"/>
      <c r="AD38" s="6"/>
    </row>
  </sheetData>
  <sheetProtection algorithmName="SHA-512" hashValue="afEZM9EWmlRkFXibfSnsdd0pDm1z73rcl4xxRLv7znteimf/CMbIPRAqFXSaq6/Hu9AF2POuwxn9TTcSkEPd8g==" saltValue="4znEkL/SCYL/C99ez4CMhw==" spinCount="100000" sheet="1" objects="1" scenarios="1" selectLockedCells="1"/>
  <mergeCells count="24">
    <mergeCell ref="C22:N22"/>
    <mergeCell ref="W1:AB1"/>
    <mergeCell ref="D4:Y4"/>
    <mergeCell ref="A9:AB9"/>
    <mergeCell ref="A10:AB10"/>
    <mergeCell ref="K13:R14"/>
    <mergeCell ref="B21:R21"/>
    <mergeCell ref="U21:AA21"/>
    <mergeCell ref="S22:T22"/>
    <mergeCell ref="V22:Z22"/>
    <mergeCell ref="AA6:AC6"/>
    <mergeCell ref="A7:AC7"/>
    <mergeCell ref="A2:AC2"/>
    <mergeCell ref="C26:M26"/>
    <mergeCell ref="D27:K27"/>
    <mergeCell ref="U26:AB26"/>
    <mergeCell ref="V27:AA27"/>
    <mergeCell ref="D36:K36"/>
    <mergeCell ref="W36:AA36"/>
    <mergeCell ref="F30:V30"/>
    <mergeCell ref="C31:D31"/>
    <mergeCell ref="G31:U31"/>
    <mergeCell ref="C35:M35"/>
    <mergeCell ref="V35:AB35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Group Box 1">
              <controlPr defaultSize="0" autoFill="0" autoPict="0">
                <anchor moveWithCells="1">
                  <from>
                    <xdr:col>19</xdr:col>
                    <xdr:colOff>104775</xdr:colOff>
                    <xdr:row>23</xdr:row>
                    <xdr:rowOff>85725</xdr:rowOff>
                  </from>
                  <to>
                    <xdr:col>22</xdr:col>
                    <xdr:colOff>228600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24</xdr:row>
                    <xdr:rowOff>0</xdr:rowOff>
                  </from>
                  <to>
                    <xdr:col>16</xdr:col>
                    <xdr:colOff>114300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Option Button 3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19050</xdr:rowOff>
                  </from>
                  <to>
                    <xdr:col>16</xdr:col>
                    <xdr:colOff>114300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Group Box 4">
              <controlPr defaultSize="0" autoFill="0" autoPict="0">
                <anchor moveWithCells="1">
                  <from>
                    <xdr:col>13</xdr:col>
                    <xdr:colOff>219075</xdr:colOff>
                    <xdr:row>29</xdr:row>
                    <xdr:rowOff>0</xdr:rowOff>
                  </from>
                  <to>
                    <xdr:col>17</xdr:col>
                    <xdr:colOff>190500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Group Box 5">
              <controlPr defaultSize="0" autoFill="0" autoPict="0">
                <anchor moveWithCells="1">
                  <from>
                    <xdr:col>13</xdr:col>
                    <xdr:colOff>228600</xdr:colOff>
                    <xdr:row>32</xdr:row>
                    <xdr:rowOff>133350</xdr:rowOff>
                  </from>
                  <to>
                    <xdr:col>17</xdr:col>
                    <xdr:colOff>209550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9" name="Option Button 8">
              <controlPr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219075</xdr:rowOff>
                  </from>
                  <to>
                    <xdr:col>17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0" name="Option Button 9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219075</xdr:rowOff>
                  </from>
                  <to>
                    <xdr:col>17</xdr:col>
                    <xdr:colOff>152400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1" name="Option Button 10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200025</xdr:rowOff>
                  </from>
                  <to>
                    <xdr:col>16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2" name="Option Button 11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9525</xdr:rowOff>
                  </from>
                  <to>
                    <xdr:col>16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3" name="Option Button 14">
              <controlPr defaultSize="0" autoFill="0" autoLine="0" autoPict="0">
                <anchor moveWithCells="1">
                  <from>
                    <xdr:col>15</xdr:col>
                    <xdr:colOff>0</xdr:colOff>
                    <xdr:row>35</xdr:row>
                    <xdr:rowOff>28575</xdr:rowOff>
                  </from>
                  <to>
                    <xdr:col>17</xdr:col>
                    <xdr:colOff>152400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4" name="Option Button 15">
              <controlPr defaultSize="0" autoFill="0" autoLine="0" autoPict="0">
                <anchor moveWithCells="1">
                  <from>
                    <xdr:col>15</xdr:col>
                    <xdr:colOff>9525</xdr:colOff>
                    <xdr:row>36</xdr:row>
                    <xdr:rowOff>28575</xdr:rowOff>
                  </from>
                  <to>
                    <xdr:col>17</xdr:col>
                    <xdr:colOff>152400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認証店(午後８時まで・酒類の提供不可)</vt:lpstr>
      <vt:lpstr>'認証店(午後８時まで・酒類の提供不可)'!Print_Area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R03YATSU02</dc:creator>
  <cp:lastModifiedBy>R03YATSU02</cp:lastModifiedBy>
  <dcterms:created xsi:type="dcterms:W3CDTF">2022-02-15T02:39:10Z</dcterms:created>
  <dcterms:modified xsi:type="dcterms:W3CDTF">2022-02-15T02:39:11Z</dcterms:modified>
</cp:coreProperties>
</file>