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Z:\共通ﾄﾞｷｭﾒﾝﾄ(県連)\千丁支所\中西\⑩商工会HP掲載\時短要請　申請受付開始\"/>
    </mc:Choice>
  </mc:AlternateContent>
  <xr:revisionPtr revIDLastSave="0" documentId="8_{BD0074C2-4A14-4ED3-80A1-E193280B18C4}" xr6:coauthVersionLast="47" xr6:coauthVersionMax="47" xr10:uidLastSave="{00000000-0000-0000-0000-000000000000}"/>
  <bookViews>
    <workbookView xWindow="7080" yWindow="2535" windowWidth="12465" windowHeight="7875" xr2:uid="{00000000-000D-0000-FFFF-FFFF00000000}"/>
  </bookViews>
  <sheets>
    <sheet name="認証店(午後８時まで・酒類の提供不可)" sheetId="10" r:id="rId1"/>
  </sheets>
  <definedNames>
    <definedName name="_xlnm.Print_Area" localSheetId="0">'認証店(午後８時まで・酒類の提供不可)'!$A$1:$AD$38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6" i="10" l="1"/>
  <c r="E21" i="10" s="1"/>
  <c r="D27" i="10" l="1"/>
  <c r="X27" i="10" s="1"/>
  <c r="G31" i="10" s="1"/>
  <c r="D36" i="10" l="1"/>
  <c r="W36" i="10" s="1"/>
</calcChain>
</file>

<file path=xl/sharedStrings.xml><?xml version="1.0" encoding="utf-8"?>
<sst xmlns="http://schemas.openxmlformats.org/spreadsheetml/2006/main" count="67" uniqueCount="49">
  <si>
    <t>＝</t>
    <phoneticPr fontId="1"/>
  </si>
  <si>
    <t>当該店舗の支給額</t>
    <rPh sb="0" eb="2">
      <t>トウガイ</t>
    </rPh>
    <rPh sb="2" eb="4">
      <t>テンポ</t>
    </rPh>
    <rPh sb="5" eb="8">
      <t>シキュウガク</t>
    </rPh>
    <phoneticPr fontId="1"/>
  </si>
  <si>
    <t>円</t>
    <rPh sb="0" eb="1">
      <t>エン</t>
    </rPh>
    <phoneticPr fontId="1"/>
  </si>
  <si>
    <t>×</t>
    <phoneticPr fontId="1"/>
  </si>
  <si>
    <t>支給額の計算が必要です。以下を記入して支給額を確定してください。</t>
    <rPh sb="0" eb="3">
      <t>シキュウガク</t>
    </rPh>
    <rPh sb="4" eb="6">
      <t>ケイサン</t>
    </rPh>
    <rPh sb="7" eb="9">
      <t>ヒツヨウ</t>
    </rPh>
    <rPh sb="12" eb="14">
      <t>イカ</t>
    </rPh>
    <rPh sb="15" eb="17">
      <t>キニュウ</t>
    </rPh>
    <rPh sb="19" eb="22">
      <t>シキュウガク</t>
    </rPh>
    <rPh sb="23" eb="25">
      <t>カクテイ</t>
    </rPh>
    <phoneticPr fontId="1"/>
  </si>
  <si>
    <t>①</t>
    <phoneticPr fontId="1"/>
  </si>
  <si>
    <t>②</t>
    <phoneticPr fontId="1"/>
  </si>
  <si>
    <t>÷</t>
    <phoneticPr fontId="1"/>
  </si>
  <si>
    <t>④</t>
    <phoneticPr fontId="1"/>
  </si>
  <si>
    <t>⑦</t>
    <phoneticPr fontId="1"/>
  </si>
  <si>
    <t>⑧</t>
    <phoneticPr fontId="1"/>
  </si>
  <si>
    <t>⑨</t>
    <phoneticPr fontId="1"/>
  </si>
  <si>
    <t>－</t>
    <phoneticPr fontId="1"/>
  </si>
  <si>
    <t>⑤の１日当たりの売上高減少額単価（※1円未満切上）</t>
    <rPh sb="3" eb="4">
      <t>ニチ</t>
    </rPh>
    <rPh sb="4" eb="5">
      <t>ア</t>
    </rPh>
    <rPh sb="8" eb="10">
      <t>ウリアゲ</t>
    </rPh>
    <rPh sb="10" eb="11">
      <t>ダカ</t>
    </rPh>
    <rPh sb="11" eb="13">
      <t>ゲンショウ</t>
    </rPh>
    <rPh sb="13" eb="14">
      <t>ガク</t>
    </rPh>
    <rPh sb="14" eb="16">
      <t>タンカ</t>
    </rPh>
    <phoneticPr fontId="1"/>
  </si>
  <si>
    <t>（第7回対象区域（県内全域））</t>
    <rPh sb="1" eb="2">
      <t>ダイ</t>
    </rPh>
    <rPh sb="3" eb="4">
      <t>カイ</t>
    </rPh>
    <rPh sb="9" eb="11">
      <t>ケンナイ</t>
    </rPh>
    <rPh sb="11" eb="13">
      <t>ゼンイキ</t>
    </rPh>
    <phoneticPr fontId="1"/>
  </si>
  <si>
    <t>本様式は店舗ごとに作成をお願いします。</t>
    <phoneticPr fontId="1"/>
  </si>
  <si>
    <t>※１</t>
    <phoneticPr fontId="1"/>
  </si>
  <si>
    <r>
      <t>※１　</t>
    </r>
    <r>
      <rPr>
        <u/>
        <sz val="11"/>
        <rFont val="ＭＳ Ｐ明朝"/>
        <family val="1"/>
        <charset val="128"/>
      </rPr>
      <t>売上高は消費税及び地方消費税を除いた金額、テイクアウトの売上は除いた金額としてください。</t>
    </r>
    <rPh sb="3" eb="6">
      <t>ウリアゲダカ</t>
    </rPh>
    <rPh sb="7" eb="10">
      <t>ショウヒゼイ</t>
    </rPh>
    <rPh sb="10" eb="11">
      <t>オヨ</t>
    </rPh>
    <rPh sb="12" eb="14">
      <t>チホウ</t>
    </rPh>
    <rPh sb="14" eb="17">
      <t>ショウヒゼイ</t>
    </rPh>
    <rPh sb="18" eb="19">
      <t>ノゾ</t>
    </rPh>
    <rPh sb="21" eb="23">
      <t>キンガク</t>
    </rPh>
    <rPh sb="31" eb="33">
      <t>ウリアゲ</t>
    </rPh>
    <rPh sb="34" eb="35">
      <t>ノゾ</t>
    </rPh>
    <rPh sb="37" eb="39">
      <t>キンガク</t>
    </rPh>
    <phoneticPr fontId="1"/>
  </si>
  <si>
    <t>21日間（1/24～）</t>
    <rPh sb="2" eb="3">
      <t>ニチ</t>
    </rPh>
    <rPh sb="3" eb="4">
      <t>カン</t>
    </rPh>
    <phoneticPr fontId="1"/>
  </si>
  <si>
    <t>22日間（1/23～）</t>
    <rPh sb="2" eb="3">
      <t>ニチ</t>
    </rPh>
    <rPh sb="3" eb="4">
      <t>カン</t>
    </rPh>
    <phoneticPr fontId="1"/>
  </si>
  <si>
    <t>23日間（1/22～）</t>
    <rPh sb="2" eb="3">
      <t>ニチ</t>
    </rPh>
    <rPh sb="3" eb="4">
      <t>カン</t>
    </rPh>
    <phoneticPr fontId="1"/>
  </si>
  <si>
    <t>24日間（1/21～ ）</t>
    <rPh sb="2" eb="3">
      <t>ニチ</t>
    </rPh>
    <rPh sb="3" eb="4">
      <t>カン</t>
    </rPh>
    <phoneticPr fontId="1"/>
  </si>
  <si>
    <t>21日間（1/24～）</t>
    <rPh sb="3" eb="4">
      <t>カン</t>
    </rPh>
    <phoneticPr fontId="1"/>
  </si>
  <si>
    <t>24日間（1/21～）</t>
    <rPh sb="2" eb="4">
      <t>ニチカン</t>
    </rPh>
    <phoneticPr fontId="1"/>
  </si>
  <si>
    <t>24日間（1/21～）</t>
    <rPh sb="2" eb="3">
      <t>ニチ</t>
    </rPh>
    <rPh sb="3" eb="4">
      <t>カン</t>
    </rPh>
    <phoneticPr fontId="1"/>
  </si>
  <si>
    <t>対象施設名</t>
    <rPh sb="0" eb="2">
      <t>タイショウ</t>
    </rPh>
    <rPh sb="2" eb="4">
      <t>シセツ</t>
    </rPh>
    <rPh sb="4" eb="5">
      <t>メイ</t>
    </rPh>
    <phoneticPr fontId="1"/>
  </si>
  <si>
    <t>(No.  　  )</t>
    <phoneticPr fontId="1"/>
  </si>
  <si>
    <t>店舗ごとの協力金支給申請額計算書</t>
    <rPh sb="0" eb="2">
      <t>テンポ</t>
    </rPh>
    <rPh sb="5" eb="8">
      <t>キョウリョクキン</t>
    </rPh>
    <rPh sb="8" eb="10">
      <t>シキュウ</t>
    </rPh>
    <rPh sb="10" eb="13">
      <t>シンセイガク</t>
    </rPh>
    <rPh sb="13" eb="16">
      <t>ケイサンショ</t>
    </rPh>
    <phoneticPr fontId="1"/>
  </si>
  <si>
    <t>日数</t>
    <rPh sb="0" eb="2">
      <t>ニッスウ</t>
    </rPh>
    <phoneticPr fontId="1"/>
  </si>
  <si>
    <t>（１円未満切上）</t>
    <phoneticPr fontId="1"/>
  </si>
  <si>
    <t>※1</t>
    <phoneticPr fontId="1"/>
  </si>
  <si>
    <t>日</t>
    <rPh sb="0" eb="1">
      <t>ニチ</t>
    </rPh>
    <phoneticPr fontId="1"/>
  </si>
  <si>
    <t>※２</t>
    <phoneticPr fontId="1"/>
  </si>
  <si>
    <t>今回（第7回）の時短協力期間中の売上高</t>
    <rPh sb="0" eb="2">
      <t>コンカイ</t>
    </rPh>
    <rPh sb="3" eb="4">
      <t>ダイ</t>
    </rPh>
    <rPh sb="5" eb="6">
      <t>カイ</t>
    </rPh>
    <rPh sb="8" eb="10">
      <t>ジタン</t>
    </rPh>
    <rPh sb="10" eb="12">
      <t>キョウリョク</t>
    </rPh>
    <rPh sb="12" eb="15">
      <t>キカンチュウ</t>
    </rPh>
    <rPh sb="16" eb="18">
      <t>ウリアゲ</t>
    </rPh>
    <rPh sb="18" eb="19">
      <t>ダカ</t>
    </rPh>
    <phoneticPr fontId="1"/>
  </si>
  <si>
    <t>様式２</t>
    <rPh sb="0" eb="2">
      <t>ヨウシキ</t>
    </rPh>
    <phoneticPr fontId="1"/>
  </si>
  <si>
    <t>【売上高減少方式（新規開店特例（時短要請月を基準に開店1年未満の店舗に対する特例）による申請）】</t>
    <rPh sb="1" eb="3">
      <t>ウリアゲ</t>
    </rPh>
    <rPh sb="3" eb="4">
      <t>ダカ</t>
    </rPh>
    <rPh sb="4" eb="6">
      <t>ゲンショウ</t>
    </rPh>
    <rPh sb="6" eb="8">
      <t>ホウシキ</t>
    </rPh>
    <phoneticPr fontId="1"/>
  </si>
  <si>
    <t>※２　開店から時短開始前日までの日数を記入してください。</t>
    <rPh sb="3" eb="5">
      <t>カイテン</t>
    </rPh>
    <rPh sb="7" eb="9">
      <t>ジタン</t>
    </rPh>
    <rPh sb="9" eb="11">
      <t>カイシ</t>
    </rPh>
    <rPh sb="11" eb="13">
      <t>ゼンジツ</t>
    </rPh>
    <rPh sb="16" eb="18">
      <t>ニッスウ</t>
    </rPh>
    <rPh sb="19" eb="21">
      <t>キニュウ</t>
    </rPh>
    <phoneticPr fontId="1"/>
  </si>
  <si>
    <t>開店日から時短開始前日までの売上高</t>
    <rPh sb="0" eb="2">
      <t>カイテン</t>
    </rPh>
    <rPh sb="2" eb="3">
      <t>ヒ</t>
    </rPh>
    <rPh sb="5" eb="7">
      <t>ジタン</t>
    </rPh>
    <rPh sb="7" eb="9">
      <t>カイシ</t>
    </rPh>
    <rPh sb="9" eb="11">
      <t>ゼンジツ</t>
    </rPh>
    <rPh sb="14" eb="16">
      <t>ウリアゲ</t>
    </rPh>
    <phoneticPr fontId="1"/>
  </si>
  <si>
    <t>１日当たりの給付額（⑦、20万円のうち いずれか低い額）</t>
    <rPh sb="1" eb="3">
      <t>ニチア</t>
    </rPh>
    <rPh sb="6" eb="9">
      <t>キュウフガク</t>
    </rPh>
    <rPh sb="14" eb="16">
      <t>マンエン</t>
    </rPh>
    <rPh sb="24" eb="25">
      <t>ヒク</t>
    </rPh>
    <rPh sb="26" eb="27">
      <t>ガク</t>
    </rPh>
    <phoneticPr fontId="1"/>
  </si>
  <si>
    <t>③</t>
    <phoneticPr fontId="1"/>
  </si>
  <si>
    <t>円</t>
    <rPh sb="0" eb="1">
      <t>エン</t>
    </rPh>
    <phoneticPr fontId="1"/>
  </si>
  <si>
    <t>＝</t>
    <phoneticPr fontId="1"/>
  </si>
  <si>
    <t>⑤</t>
    <phoneticPr fontId="1"/>
  </si>
  <si>
    <t>⑥</t>
    <phoneticPr fontId="1"/>
  </si>
  <si>
    <t>開店日～時短開始前日から時短協力期間中の同期間の売上減少額</t>
    <rPh sb="0" eb="3">
      <t>カイテンビ</t>
    </rPh>
    <rPh sb="4" eb="6">
      <t>ジタン</t>
    </rPh>
    <rPh sb="6" eb="8">
      <t>カイシ</t>
    </rPh>
    <rPh sb="8" eb="10">
      <t>ゼンジツ</t>
    </rPh>
    <rPh sb="12" eb="14">
      <t>ジタン</t>
    </rPh>
    <rPh sb="14" eb="16">
      <t>キョウリョク</t>
    </rPh>
    <rPh sb="16" eb="19">
      <t>キカンチュウ</t>
    </rPh>
    <rPh sb="20" eb="23">
      <t>ドウキカン</t>
    </rPh>
    <rPh sb="24" eb="26">
      <t>ウリアゲ</t>
    </rPh>
    <rPh sb="26" eb="28">
      <t>ゲンショウ</t>
    </rPh>
    <rPh sb="28" eb="29">
      <t>ガク</t>
    </rPh>
    <phoneticPr fontId="1"/>
  </si>
  <si>
    <t>今回（第7回）の時短要請に協力した期間に対応する開店日から時短開始前日までの売上高計</t>
    <rPh sb="0" eb="2">
      <t>コンカイ</t>
    </rPh>
    <rPh sb="3" eb="4">
      <t>ダイ</t>
    </rPh>
    <rPh sb="5" eb="6">
      <t>カイ</t>
    </rPh>
    <rPh sb="8" eb="10">
      <t>ジタン</t>
    </rPh>
    <rPh sb="10" eb="12">
      <t>ヨウセイ</t>
    </rPh>
    <rPh sb="13" eb="15">
      <t>キョウリョク</t>
    </rPh>
    <rPh sb="17" eb="19">
      <t>キカン</t>
    </rPh>
    <rPh sb="20" eb="22">
      <t>タイオウ</t>
    </rPh>
    <rPh sb="24" eb="27">
      <t>カイテンヒ</t>
    </rPh>
    <rPh sb="29" eb="31">
      <t>ジタン</t>
    </rPh>
    <rPh sb="31" eb="33">
      <t>カイシ</t>
    </rPh>
    <rPh sb="33" eb="34">
      <t>マエ</t>
    </rPh>
    <rPh sb="34" eb="35">
      <t>ビ</t>
    </rPh>
    <rPh sb="38" eb="40">
      <t>ウリアゲ</t>
    </rPh>
    <rPh sb="40" eb="41">
      <t>ダカ</t>
    </rPh>
    <rPh sb="41" eb="42">
      <t>ケイ</t>
    </rPh>
    <phoneticPr fontId="1"/>
  </si>
  <si>
    <t>開店日～時短開始前日から時短協力期間中の同期間の売上高減少額単価（千円未満切上）</t>
    <rPh sb="0" eb="3">
      <t>カイテンビ</t>
    </rPh>
    <rPh sb="4" eb="6">
      <t>ジタン</t>
    </rPh>
    <rPh sb="6" eb="8">
      <t>カイシ</t>
    </rPh>
    <rPh sb="8" eb="10">
      <t>ゼンジツ</t>
    </rPh>
    <rPh sb="12" eb="14">
      <t>ジタン</t>
    </rPh>
    <rPh sb="14" eb="16">
      <t>キョウリョク</t>
    </rPh>
    <rPh sb="16" eb="19">
      <t>キカンチュウ</t>
    </rPh>
    <rPh sb="20" eb="23">
      <t>ドウキカン</t>
    </rPh>
    <rPh sb="24" eb="26">
      <t>ウリアゲ</t>
    </rPh>
    <rPh sb="26" eb="27">
      <t>ダカ</t>
    </rPh>
    <rPh sb="27" eb="29">
      <t>ゲンショウ</t>
    </rPh>
    <rPh sb="29" eb="30">
      <t>ガク</t>
    </rPh>
    <rPh sb="30" eb="32">
      <t>タンカ</t>
    </rPh>
    <phoneticPr fontId="1"/>
  </si>
  <si>
    <t>円</t>
    <rPh sb="0" eb="1">
      <t>エン</t>
    </rPh>
    <phoneticPr fontId="1"/>
  </si>
  <si>
    <t>※３　時短協力日数を選択してください。</t>
    <rPh sb="3" eb="5">
      <t>ジタン</t>
    </rPh>
    <rPh sb="5" eb="7">
      <t>キョウリョク</t>
    </rPh>
    <rPh sb="7" eb="9">
      <t>ニッスウ</t>
    </rPh>
    <rPh sb="10" eb="12">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</si>
</sst>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6"/>
      <name val="Yu Gothic"/>
      <family val="3"/>
      <charset val="128"/>
      <scheme val="minor"/>
    </font>
    <font>
      <sz val="11"/>
      <color theme="1"/>
      <name val="ＭＳ Ｐ明朝"/>
      <family val="1"/>
      <charset val="128"/>
    </font>
    <font>
      <sz val="9"/>
      <color theme="1"/>
      <name val="ＭＳ Ｐ明朝"/>
      <family val="1"/>
      <charset val="128"/>
    </font>
    <font>
      <sz val="8"/>
      <color theme="1"/>
      <name val="ＭＳ Ｐ明朝"/>
      <family val="1"/>
      <charset val="128"/>
    </font>
    <font>
      <sz val="9"/>
      <color rgb="FF000000"/>
      <name val="Meiryo UI"/>
      <family val="3"/>
      <charset val="128"/>
    </font>
    <font>
      <sz val="11"/>
      <color rgb="FFFF0000"/>
      <name val="ＭＳ Ｐ明朝"/>
      <family val="1"/>
      <charset val="128"/>
    </font>
    <font>
      <sz val="8"/>
      <color rgb="FFFF0000"/>
      <name val="ＭＳ Ｐ明朝"/>
      <family val="1"/>
      <charset val="128"/>
    </font>
    <font>
      <sz val="11"/>
      <name val="ＭＳ Ｐ明朝"/>
      <family val="1"/>
      <charset val="128"/>
    </font>
    <font>
      <u/>
      <sz val="11"/>
      <name val="ＭＳ Ｐ明朝"/>
      <family val="1"/>
      <charset val="128"/>
    </font>
    <font>
      <sz val="9"/>
      <name val="ＭＳ Ｐ明朝"/>
      <family val="1"/>
      <charset val="128"/>
    </font>
    <font>
      <b/>
      <sz val="11"/>
      <name val="ＭＳ Ｐ明朝"/>
      <family val="1"/>
      <charset val="128"/>
    </font>
    <font>
      <b/>
      <sz val="14"/>
      <name val="ＭＳ Ｐゴシック"/>
      <family val="3"/>
      <charset val="128"/>
    </font>
    <font>
      <sz val="8"/>
      <name val="ＭＳ Ｐ明朝"/>
      <family val="1"/>
      <charset val="128"/>
    </font>
    <font>
      <sz val="11"/>
      <name val="Yu Gothic"/>
      <family val="2"/>
      <scheme val="minor"/>
    </font>
    <font>
      <sz val="6"/>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dashed">
        <color auto="1"/>
      </top>
      <bottom/>
      <diagonal/>
    </border>
    <border>
      <left/>
      <right/>
      <top style="dashed">
        <color auto="1"/>
      </top>
      <bottom/>
      <diagonal/>
    </border>
    <border>
      <left style="thin">
        <color auto="1"/>
      </left>
      <right/>
      <top/>
      <bottom style="thin">
        <color auto="1"/>
      </bottom>
      <diagonal/>
    </border>
    <border>
      <left style="thin">
        <color indexed="64"/>
      </left>
      <right style="medium">
        <color indexed="64"/>
      </right>
      <top/>
      <bottom/>
      <diagonal/>
    </border>
    <border>
      <left/>
      <right style="thin">
        <color indexed="64"/>
      </right>
      <top/>
      <bottom style="medium">
        <color indexed="64"/>
      </bottom>
      <diagonal/>
    </border>
  </borders>
  <cellStyleXfs count="1">
    <xf numFmtId="0" fontId="0" fillId="0" borderId="0"/>
  </cellStyleXfs>
  <cellXfs count="124">
    <xf numFmtId="0" fontId="0" fillId="0" borderId="0" xfId="0"/>
    <xf numFmtId="0" fontId="8" fillId="0" borderId="6" xfId="0" applyFont="1" applyBorder="1" applyAlignment="1" applyProtection="1">
      <alignment vertical="center"/>
      <protection locked="0"/>
    </xf>
    <xf numFmtId="0" fontId="8"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8" fillId="0" borderId="0" xfId="0" applyFont="1" applyProtection="1">
      <protection locked="0"/>
    </xf>
    <xf numFmtId="0" fontId="10" fillId="0" borderId="0" xfId="0" applyFont="1" applyAlignment="1" applyProtection="1">
      <alignment horizontal="right" vertical="center"/>
      <protection locked="0"/>
    </xf>
    <xf numFmtId="0" fontId="10" fillId="3" borderId="0" xfId="0" applyFont="1" applyFill="1" applyProtection="1">
      <protection locked="0"/>
    </xf>
    <xf numFmtId="0" fontId="11" fillId="0" borderId="0" xfId="0" applyFont="1" applyAlignment="1" applyProtection="1">
      <alignment horizontal="center" vertical="center"/>
      <protection locked="0"/>
    </xf>
    <xf numFmtId="0" fontId="11" fillId="0" borderId="0" xfId="0" applyFont="1" applyProtection="1">
      <protection locked="0"/>
    </xf>
    <xf numFmtId="0" fontId="11" fillId="0" borderId="7" xfId="0" applyFont="1" applyBorder="1" applyProtection="1">
      <protection locked="0"/>
    </xf>
    <xf numFmtId="0" fontId="8" fillId="0" borderId="7" xfId="0" applyFont="1" applyBorder="1" applyProtection="1">
      <protection locked="0"/>
    </xf>
    <xf numFmtId="0" fontId="8" fillId="0" borderId="0" xfId="0" applyFont="1" applyBorder="1" applyAlignment="1" applyProtection="1">
      <alignment horizontal="right"/>
      <protection locked="0"/>
    </xf>
    <xf numFmtId="0" fontId="12" fillId="0" borderId="0" xfId="0" applyFont="1" applyAlignment="1" applyProtection="1">
      <alignment horizontal="center"/>
      <protection locked="0"/>
    </xf>
    <xf numFmtId="0" fontId="6" fillId="0" borderId="0" xfId="0" applyFont="1" applyProtection="1">
      <protection locked="0"/>
    </xf>
    <xf numFmtId="0" fontId="11" fillId="0" borderId="0" xfId="0" applyFont="1" applyAlignment="1" applyProtection="1">
      <alignment vertical="center"/>
      <protection locked="0"/>
    </xf>
    <xf numFmtId="0" fontId="8" fillId="0" borderId="8" xfId="0" applyFont="1" applyBorder="1" applyProtection="1">
      <protection locked="0"/>
    </xf>
    <xf numFmtId="0" fontId="8" fillId="0" borderId="9" xfId="0" applyFont="1" applyBorder="1" applyProtection="1">
      <protection locked="0"/>
    </xf>
    <xf numFmtId="0" fontId="8" fillId="0" borderId="10" xfId="0" applyFont="1" applyBorder="1" applyProtection="1">
      <protection locked="0"/>
    </xf>
    <xf numFmtId="0" fontId="8" fillId="0" borderId="0" xfId="0" applyFont="1" applyBorder="1" applyProtection="1">
      <protection locked="0"/>
    </xf>
    <xf numFmtId="0" fontId="2" fillId="0" borderId="0" xfId="0" applyFont="1" applyBorder="1" applyAlignment="1" applyProtection="1">
      <alignment vertical="center"/>
      <protection locked="0"/>
    </xf>
    <xf numFmtId="0" fontId="6" fillId="0" borderId="0" xfId="0" applyFont="1" applyBorder="1" applyProtection="1">
      <protection locked="0"/>
    </xf>
    <xf numFmtId="0" fontId="6" fillId="0" borderId="10" xfId="0" applyFont="1" applyBorder="1" applyProtection="1">
      <protection locked="0"/>
    </xf>
    <xf numFmtId="0" fontId="3" fillId="0" borderId="0" xfId="0" applyFont="1" applyBorder="1" applyAlignment="1" applyProtection="1">
      <alignment horizontal="left" vertical="center"/>
      <protection locked="0"/>
    </xf>
    <xf numFmtId="0" fontId="8" fillId="0" borderId="19" xfId="0" applyFont="1" applyBorder="1" applyProtection="1">
      <protection locked="0"/>
    </xf>
    <xf numFmtId="0" fontId="8" fillId="0" borderId="1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0" borderId="19" xfId="0" applyFont="1" applyBorder="1" applyAlignment="1" applyProtection="1">
      <protection locked="0"/>
    </xf>
    <xf numFmtId="0" fontId="8" fillId="0" borderId="0" xfId="0" applyFont="1" applyBorder="1" applyAlignment="1" applyProtection="1">
      <protection locked="0"/>
    </xf>
    <xf numFmtId="0" fontId="2" fillId="0" borderId="10" xfId="0" applyFont="1" applyBorder="1" applyProtection="1">
      <protection locked="0"/>
    </xf>
    <xf numFmtId="0" fontId="2" fillId="0" borderId="9" xfId="0" applyFont="1" applyBorder="1" applyProtection="1">
      <protection locked="0"/>
    </xf>
    <xf numFmtId="0" fontId="2" fillId="0" borderId="0" xfId="0" applyFont="1" applyBorder="1" applyProtection="1">
      <protection locked="0"/>
    </xf>
    <xf numFmtId="0" fontId="2" fillId="0" borderId="12" xfId="0" applyFont="1" applyBorder="1" applyProtection="1">
      <protection locked="0"/>
    </xf>
    <xf numFmtId="0" fontId="2" fillId="2" borderId="0"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0" fillId="2" borderId="12" xfId="0" applyFill="1" applyBorder="1" applyAlignment="1" applyProtection="1">
      <alignment vertical="center"/>
      <protection locked="0"/>
    </xf>
    <xf numFmtId="0" fontId="6" fillId="2" borderId="12" xfId="0" applyFont="1" applyFill="1" applyBorder="1" applyProtection="1">
      <protection locked="0"/>
    </xf>
    <xf numFmtId="0" fontId="2" fillId="2" borderId="13" xfId="0"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Protection="1">
      <protection locked="0"/>
    </xf>
    <xf numFmtId="0" fontId="3" fillId="0" borderId="0" xfId="0" applyFont="1" applyBorder="1" applyAlignment="1" applyProtection="1">
      <alignment vertical="center"/>
      <protection locked="0"/>
    </xf>
    <xf numFmtId="0" fontId="6" fillId="0" borderId="29" xfId="0" applyFont="1" applyBorder="1" applyProtection="1">
      <protection locked="0"/>
    </xf>
    <xf numFmtId="0" fontId="2" fillId="0" borderId="28" xfId="0" applyFont="1" applyBorder="1" applyProtection="1">
      <protection locked="0"/>
    </xf>
    <xf numFmtId="0" fontId="4" fillId="0" borderId="0" xfId="0" applyFont="1" applyBorder="1" applyAlignment="1" applyProtection="1">
      <alignment vertical="center" shrinkToFit="1"/>
      <protection locked="0"/>
    </xf>
    <xf numFmtId="0" fontId="4" fillId="0" borderId="20" xfId="0" applyFont="1" applyFill="1" applyBorder="1" applyAlignment="1" applyProtection="1">
      <alignment vertical="center" shrinkToFit="1"/>
      <protection locked="0"/>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21" xfId="0" applyFont="1" applyFill="1" applyBorder="1" applyAlignment="1" applyProtection="1">
      <protection locked="0"/>
    </xf>
    <xf numFmtId="0" fontId="2" fillId="0" borderId="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38" fontId="2" fillId="2" borderId="21" xfId="0" applyNumberFormat="1" applyFont="1" applyFill="1" applyBorder="1" applyAlignment="1" applyProtection="1">
      <alignment vertical="center" shrinkToFit="1"/>
      <protection locked="0"/>
    </xf>
    <xf numFmtId="0" fontId="2" fillId="2" borderId="21" xfId="0" applyFont="1" applyFill="1" applyBorder="1" applyAlignment="1" applyProtection="1">
      <alignment vertical="center" shrinkToFit="1"/>
      <protection locked="0"/>
    </xf>
    <xf numFmtId="0" fontId="2" fillId="0" borderId="25" xfId="0" applyFont="1" applyBorder="1" applyProtection="1">
      <protection locked="0"/>
    </xf>
    <xf numFmtId="0" fontId="2" fillId="0" borderId="26" xfId="0" applyFont="1" applyBorder="1" applyProtection="1">
      <protection locked="0"/>
    </xf>
    <xf numFmtId="0" fontId="6" fillId="0" borderId="26" xfId="0" applyFont="1" applyBorder="1" applyProtection="1">
      <protection locked="0"/>
    </xf>
    <xf numFmtId="0" fontId="7" fillId="0" borderId="0" xfId="0" applyFont="1" applyBorder="1" applyAlignment="1" applyProtection="1">
      <alignment vertical="center"/>
      <protection locked="0"/>
    </xf>
    <xf numFmtId="0" fontId="4" fillId="0" borderId="0"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2" fillId="2" borderId="11" xfId="0" applyFont="1" applyFill="1" applyBorder="1" applyAlignment="1" applyProtection="1">
      <alignment horizontal="center" vertical="center"/>
      <protection locked="0"/>
    </xf>
    <xf numFmtId="0" fontId="2" fillId="2" borderId="13" xfId="0" applyFont="1" applyFill="1" applyBorder="1" applyProtection="1">
      <protection locked="0"/>
    </xf>
    <xf numFmtId="0" fontId="2" fillId="2" borderId="21" xfId="0" applyFont="1" applyFill="1" applyBorder="1" applyAlignment="1" applyProtection="1">
      <alignment horizontal="center" vertical="center"/>
      <protection locked="0"/>
    </xf>
    <xf numFmtId="38" fontId="2" fillId="0" borderId="0" xfId="0" applyNumberFormat="1" applyFont="1" applyFill="1" applyBorder="1" applyAlignment="1" applyProtection="1">
      <alignment vertical="center"/>
      <protection locked="0"/>
    </xf>
    <xf numFmtId="38" fontId="2" fillId="0" borderId="1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6" fillId="0" borderId="27" xfId="0" applyFont="1" applyBorder="1" applyProtection="1">
      <protection locked="0"/>
    </xf>
    <xf numFmtId="0" fontId="6" fillId="0" borderId="7" xfId="0" applyFont="1" applyBorder="1" applyProtection="1">
      <protection locked="0"/>
    </xf>
    <xf numFmtId="0" fontId="7" fillId="0" borderId="0" xfId="0" applyFont="1" applyFill="1" applyBorder="1" applyAlignment="1" applyProtection="1">
      <alignment vertical="center" shrinkToFit="1"/>
      <protection locked="0"/>
    </xf>
    <xf numFmtId="0" fontId="6" fillId="0" borderId="0" xfId="0" applyFont="1" applyFill="1" applyBorder="1" applyProtection="1">
      <protection locked="0"/>
    </xf>
    <xf numFmtId="3" fontId="2" fillId="2" borderId="18" xfId="0" applyNumberFormat="1" applyFont="1" applyFill="1" applyBorder="1" applyAlignment="1" applyProtection="1"/>
    <xf numFmtId="3" fontId="0" fillId="2" borderId="18" xfId="0" applyNumberFormat="1" applyFont="1" applyFill="1" applyBorder="1" applyAlignment="1" applyProtection="1"/>
    <xf numFmtId="38" fontId="2" fillId="2" borderId="18" xfId="0" applyNumberFormat="1" applyFont="1" applyFill="1" applyBorder="1" applyAlignment="1" applyProtection="1">
      <alignment horizontal="right" vertical="center"/>
    </xf>
    <xf numFmtId="0" fontId="0" fillId="0" borderId="18" xfId="0" applyBorder="1" applyAlignment="1" applyProtection="1">
      <alignment vertical="center"/>
    </xf>
    <xf numFmtId="0" fontId="0" fillId="0" borderId="18" xfId="0" applyBorder="1" applyAlignment="1" applyProtection="1"/>
    <xf numFmtId="0" fontId="13" fillId="2" borderId="0" xfId="0" applyFont="1" applyFill="1" applyBorder="1" applyAlignment="1" applyProtection="1">
      <alignment horizontal="center" vertical="center" shrinkToFit="1"/>
      <protection locked="0"/>
    </xf>
    <xf numFmtId="0" fontId="13" fillId="2" borderId="20"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shrinkToFit="1"/>
      <protection locked="0"/>
    </xf>
    <xf numFmtId="0" fontId="13" fillId="0" borderId="14" xfId="0" applyFont="1" applyBorder="1" applyAlignment="1" applyProtection="1">
      <alignment horizontal="center" vertical="center" shrinkToFit="1"/>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38" fontId="8" fillId="0" borderId="18" xfId="0" applyNumberFormat="1" applyFont="1" applyBorder="1" applyAlignment="1" applyProtection="1">
      <alignment horizontal="right" vertical="center"/>
      <protection locked="0"/>
    </xf>
    <xf numFmtId="0" fontId="0" fillId="0" borderId="18" xfId="0" applyBorder="1" applyAlignment="1" applyProtection="1">
      <alignment vertical="center"/>
      <protection locked="0"/>
    </xf>
    <xf numFmtId="0" fontId="13" fillId="0" borderId="23"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24" xfId="0" applyFont="1" applyBorder="1" applyAlignment="1" applyProtection="1">
      <alignment horizontal="left" vertical="center"/>
      <protection locked="0"/>
    </xf>
    <xf numFmtId="38" fontId="2" fillId="0" borderId="18" xfId="0" applyNumberFormat="1" applyFont="1" applyBorder="1" applyAlignment="1" applyProtection="1">
      <alignment horizontal="right" vertical="center"/>
      <protection locked="0"/>
    </xf>
    <xf numFmtId="0" fontId="0" fillId="0" borderId="18" xfId="0" applyBorder="1" applyAlignment="1" applyProtection="1">
      <alignment horizontal="right" vertical="center"/>
      <protection locked="0"/>
    </xf>
    <xf numFmtId="38" fontId="2" fillId="2" borderId="12" xfId="0" applyNumberFormat="1" applyFont="1" applyFill="1" applyBorder="1" applyAlignment="1" applyProtection="1">
      <alignment horizontal="right" vertical="center" shrinkToFit="1"/>
    </xf>
    <xf numFmtId="0" fontId="0" fillId="0" borderId="12" xfId="0" applyBorder="1" applyAlignment="1" applyProtection="1">
      <alignment horizontal="right" vertical="center" shrinkToFit="1"/>
    </xf>
    <xf numFmtId="0" fontId="2" fillId="0" borderId="19" xfId="0" applyFont="1" applyBorder="1" applyAlignment="1" applyProtection="1">
      <alignment horizontal="center" vertical="center"/>
      <protection locked="0"/>
    </xf>
    <xf numFmtId="0" fontId="0" fillId="0" borderId="0" xfId="0" applyFont="1" applyAlignment="1" applyProtection="1">
      <alignment horizontal="center"/>
      <protection locked="0"/>
    </xf>
    <xf numFmtId="0" fontId="0" fillId="0" borderId="20" xfId="0" applyFont="1" applyBorder="1" applyAlignment="1" applyProtection="1">
      <alignment horizontal="center"/>
      <protection locked="0"/>
    </xf>
    <xf numFmtId="0" fontId="13" fillId="2" borderId="14" xfId="0" applyFont="1" applyFill="1" applyBorder="1" applyAlignment="1" applyProtection="1">
      <alignment horizontal="center" vertical="center" shrinkToFit="1"/>
      <protection locked="0"/>
    </xf>
    <xf numFmtId="0" fontId="13" fillId="2" borderId="15" xfId="0" applyFont="1" applyFill="1" applyBorder="1" applyAlignment="1" applyProtection="1">
      <alignment horizontal="center" vertical="center" shrinkToFit="1"/>
      <protection locked="0"/>
    </xf>
    <xf numFmtId="0" fontId="13" fillId="2" borderId="16" xfId="0" applyFont="1" applyFill="1" applyBorder="1" applyAlignment="1" applyProtection="1">
      <alignment horizontal="center" vertical="center" shrinkToFit="1"/>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10" fillId="0" borderId="0" xfId="0" applyFont="1" applyAlignment="1" applyProtection="1">
      <alignment horizontal="right" vertical="center"/>
      <protection locked="0"/>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8" fillId="0" borderId="7" xfId="0" applyFont="1" applyBorder="1" applyAlignment="1" applyProtection="1">
      <alignment horizontal="right"/>
      <protection locked="0"/>
    </xf>
    <xf numFmtId="38" fontId="2" fillId="2" borderId="12" xfId="0" applyNumberFormat="1" applyFont="1" applyFill="1" applyBorder="1" applyAlignment="1" applyProtection="1">
      <alignment horizontal="right" vertical="center"/>
    </xf>
    <xf numFmtId="0" fontId="2" fillId="0" borderId="0" xfId="0" applyFont="1" applyBorder="1" applyAlignment="1" applyProtection="1">
      <alignment horizontal="center" vertical="center"/>
      <protection locked="0"/>
    </xf>
    <xf numFmtId="38" fontId="2" fillId="2" borderId="18" xfId="0" applyNumberFormat="1" applyFont="1" applyFill="1" applyBorder="1" applyAlignment="1" applyProtection="1">
      <alignment horizontal="center" vertical="center"/>
    </xf>
    <xf numFmtId="0" fontId="4" fillId="2" borderId="14"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center" vertical="center" shrinkToFit="1"/>
      <protection locked="0"/>
    </xf>
    <xf numFmtId="0" fontId="12" fillId="0" borderId="0" xfId="0" applyFont="1" applyAlignment="1" applyProtection="1">
      <alignment horizontal="center"/>
      <protection locked="0"/>
    </xf>
    <xf numFmtId="0" fontId="14" fillId="0" borderId="5"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8" fillId="0" borderId="4" xfId="0" applyFont="1" applyBorder="1" applyAlignment="1" applyProtection="1">
      <alignment vertical="center"/>
      <protection locked="0"/>
    </xf>
    <xf numFmtId="0" fontId="14" fillId="0" borderId="5" xfId="0" applyFont="1" applyBorder="1" applyAlignment="1" applyProtection="1">
      <alignment vertical="center"/>
      <protection locked="0"/>
    </xf>
    <xf numFmtId="38" fontId="8" fillId="2" borderId="18" xfId="0" applyNumberFormat="1" applyFont="1" applyFill="1" applyBorder="1" applyAlignment="1" applyProtection="1">
      <alignment horizontal="right" vertical="center"/>
    </xf>
    <xf numFmtId="0" fontId="0" fillId="0" borderId="18" xfId="0" applyBorder="1" applyAlignment="1" applyProtection="1">
      <alignment horizontal="right" vertical="center"/>
    </xf>
    <xf numFmtId="0" fontId="13" fillId="4" borderId="14" xfId="0" applyFont="1"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AE$19" noThreeD="1"/>
</file>

<file path=xl/ctrlProps/ctrlProp14.xml><?xml version="1.0" encoding="utf-8"?>
<formControlPr xmlns="http://schemas.microsoft.com/office/spreadsheetml/2009/9/main" objectType="Radio" noThreeD="1"/>
</file>

<file path=xl/ctrlProps/ctrlProp15.xml><?xml version="1.0" encoding="utf-8"?>
<formControlPr xmlns="http://schemas.microsoft.com/office/spreadsheetml/2009/9/main" objectType="Radio" noThreeD="1"/>
</file>

<file path=xl/ctrlProps/ctrlProp16.xml><?xml version="1.0" encoding="utf-8"?>
<formControlPr xmlns="http://schemas.microsoft.com/office/spreadsheetml/2009/9/main" objectType="Radio"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AE$19"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fmlaLink="$AE$1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104775</xdr:colOff>
          <xdr:row>17</xdr:row>
          <xdr:rowOff>0</xdr:rowOff>
        </xdr:from>
        <xdr:to>
          <xdr:col>22</xdr:col>
          <xdr:colOff>228600</xdr:colOff>
          <xdr:row>21</xdr:row>
          <xdr:rowOff>180975</xdr:rowOff>
        </xdr:to>
        <xdr:sp macro="" textlink="">
          <xdr:nvSpPr>
            <xdr:cNvPr id="14337" name="Group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23</xdr:row>
          <xdr:rowOff>76200</xdr:rowOff>
        </xdr:from>
        <xdr:to>
          <xdr:col>17</xdr:col>
          <xdr:colOff>190500</xdr:colOff>
          <xdr:row>28</xdr:row>
          <xdr:rowOff>76200</xdr:rowOff>
        </xdr:to>
        <xdr:sp macro="" textlink="">
          <xdr:nvSpPr>
            <xdr:cNvPr id="14340" name="Group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32</xdr:row>
          <xdr:rowOff>133350</xdr:rowOff>
        </xdr:from>
        <xdr:to>
          <xdr:col>17</xdr:col>
          <xdr:colOff>209550</xdr:colOff>
          <xdr:row>37</xdr:row>
          <xdr:rowOff>76200</xdr:rowOff>
        </xdr:to>
        <xdr:sp macro="" textlink="">
          <xdr:nvSpPr>
            <xdr:cNvPr id="14341" name="Group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19050</xdr:rowOff>
        </xdr:from>
        <xdr:to>
          <xdr:col>17</xdr:col>
          <xdr:colOff>123825</xdr:colOff>
          <xdr:row>25</xdr:row>
          <xdr:rowOff>0</xdr:rowOff>
        </xdr:to>
        <xdr:sp macro="" textlink="">
          <xdr:nvSpPr>
            <xdr:cNvPr id="14342" name="Option Button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0</xdr:rowOff>
        </xdr:from>
        <xdr:to>
          <xdr:col>17</xdr:col>
          <xdr:colOff>123825</xdr:colOff>
          <xdr:row>26</xdr:row>
          <xdr:rowOff>28575</xdr:rowOff>
        </xdr:to>
        <xdr:sp macro="" textlink="">
          <xdr:nvSpPr>
            <xdr:cNvPr id="14343" name="Option Button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200025</xdr:rowOff>
        </xdr:from>
        <xdr:to>
          <xdr:col>17</xdr:col>
          <xdr:colOff>142875</xdr:colOff>
          <xdr:row>34</xdr:row>
          <xdr:rowOff>19050</xdr:rowOff>
        </xdr:to>
        <xdr:sp macro="" textlink="">
          <xdr:nvSpPr>
            <xdr:cNvPr id="14344" name="Option Button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200025</xdr:rowOff>
        </xdr:from>
        <xdr:to>
          <xdr:col>17</xdr:col>
          <xdr:colOff>152400</xdr:colOff>
          <xdr:row>35</xdr:row>
          <xdr:rowOff>19050</xdr:rowOff>
        </xdr:to>
        <xdr:sp macro="" textlink="">
          <xdr:nvSpPr>
            <xdr:cNvPr id="14345" name="Option Button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114300</xdr:colOff>
      <xdr:row>21</xdr:row>
      <xdr:rowOff>12700</xdr:rowOff>
    </xdr:from>
    <xdr:to>
      <xdr:col>23</xdr:col>
      <xdr:colOff>123825</xdr:colOff>
      <xdr:row>24</xdr:row>
      <xdr:rowOff>127000</xdr:rowOff>
    </xdr:to>
    <xdr:sp macro="" textlink="">
      <xdr:nvSpPr>
        <xdr:cNvPr id="12" name="フリーフォーム: 図形 26">
          <a:extLst>
            <a:ext uri="{FF2B5EF4-FFF2-40B4-BE49-F238E27FC236}">
              <a16:creationId xmlns:a16="http://schemas.microsoft.com/office/drawing/2014/main" id="{00000000-0008-0000-0000-00000C000000}"/>
            </a:ext>
          </a:extLst>
        </xdr:cNvPr>
        <xdr:cNvSpPr/>
      </xdr:nvSpPr>
      <xdr:spPr>
        <a:xfrm>
          <a:off x="1758950" y="5416550"/>
          <a:ext cx="3800475" cy="762000"/>
        </a:xfrm>
        <a:custGeom>
          <a:avLst/>
          <a:gdLst>
            <a:gd name="connsiteX0" fmla="*/ 4905375 w 4905375"/>
            <a:gd name="connsiteY0" fmla="*/ 0 h 438150"/>
            <a:gd name="connsiteX1" fmla="*/ 4905375 w 4905375"/>
            <a:gd name="connsiteY1" fmla="*/ 228600 h 438150"/>
            <a:gd name="connsiteX2" fmla="*/ 0 w 4905375"/>
            <a:gd name="connsiteY2" fmla="*/ 228600 h 438150"/>
            <a:gd name="connsiteX3" fmla="*/ 0 w 4905375"/>
            <a:gd name="connsiteY3" fmla="*/ 438150 h 438150"/>
          </a:gdLst>
          <a:ahLst/>
          <a:cxnLst>
            <a:cxn ang="0">
              <a:pos x="connsiteX0" y="connsiteY0"/>
            </a:cxn>
            <a:cxn ang="0">
              <a:pos x="connsiteX1" y="connsiteY1"/>
            </a:cxn>
            <a:cxn ang="0">
              <a:pos x="connsiteX2" y="connsiteY2"/>
            </a:cxn>
            <a:cxn ang="0">
              <a:pos x="connsiteX3" y="connsiteY3"/>
            </a:cxn>
          </a:cxnLst>
          <a:rect l="l" t="t" r="r" b="b"/>
          <a:pathLst>
            <a:path w="4905375" h="438150">
              <a:moveTo>
                <a:pt x="4905375" y="0"/>
              </a:moveTo>
              <a:lnTo>
                <a:pt x="4905375" y="228600"/>
              </a:lnTo>
              <a:lnTo>
                <a:pt x="0" y="228600"/>
              </a:lnTo>
              <a:lnTo>
                <a:pt x="0" y="438150"/>
              </a:lnTo>
            </a:path>
          </a:pathLst>
        </a:custGeom>
        <a:noFill/>
        <a:ln w="635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228600</xdr:colOff>
      <xdr:row>27</xdr:row>
      <xdr:rowOff>0</xdr:rowOff>
    </xdr:from>
    <xdr:to>
      <xdr:col>23</xdr:col>
      <xdr:colOff>0</xdr:colOff>
      <xdr:row>29</xdr:row>
      <xdr:rowOff>171450</xdr:rowOff>
    </xdr:to>
    <xdr:sp macro="" textlink="">
      <xdr:nvSpPr>
        <xdr:cNvPr id="13" name="フリーフォーム: 図形 27">
          <a:extLst>
            <a:ext uri="{FF2B5EF4-FFF2-40B4-BE49-F238E27FC236}">
              <a16:creationId xmlns:a16="http://schemas.microsoft.com/office/drawing/2014/main" id="{00000000-0008-0000-0000-00000D000000}"/>
            </a:ext>
          </a:extLst>
        </xdr:cNvPr>
        <xdr:cNvSpPr/>
      </xdr:nvSpPr>
      <xdr:spPr>
        <a:xfrm>
          <a:off x="704850" y="7762875"/>
          <a:ext cx="4800600" cy="609600"/>
        </a:xfrm>
        <a:custGeom>
          <a:avLst/>
          <a:gdLst>
            <a:gd name="connsiteX0" fmla="*/ 4905375 w 4905375"/>
            <a:gd name="connsiteY0" fmla="*/ 0 h 438150"/>
            <a:gd name="connsiteX1" fmla="*/ 4905375 w 4905375"/>
            <a:gd name="connsiteY1" fmla="*/ 228600 h 438150"/>
            <a:gd name="connsiteX2" fmla="*/ 0 w 4905375"/>
            <a:gd name="connsiteY2" fmla="*/ 228600 h 438150"/>
            <a:gd name="connsiteX3" fmla="*/ 0 w 4905375"/>
            <a:gd name="connsiteY3" fmla="*/ 438150 h 438150"/>
          </a:gdLst>
          <a:ahLst/>
          <a:cxnLst>
            <a:cxn ang="0">
              <a:pos x="connsiteX0" y="connsiteY0"/>
            </a:cxn>
            <a:cxn ang="0">
              <a:pos x="connsiteX1" y="connsiteY1"/>
            </a:cxn>
            <a:cxn ang="0">
              <a:pos x="connsiteX2" y="connsiteY2"/>
            </a:cxn>
            <a:cxn ang="0">
              <a:pos x="connsiteX3" y="connsiteY3"/>
            </a:cxn>
          </a:cxnLst>
          <a:rect l="l" t="t" r="r" b="b"/>
          <a:pathLst>
            <a:path w="4905375" h="438150">
              <a:moveTo>
                <a:pt x="4905375" y="0"/>
              </a:moveTo>
              <a:lnTo>
                <a:pt x="4905375" y="228600"/>
              </a:lnTo>
              <a:lnTo>
                <a:pt x="0" y="228600"/>
              </a:lnTo>
              <a:lnTo>
                <a:pt x="0" y="438150"/>
              </a:lnTo>
            </a:path>
          </a:pathLst>
        </a:custGeom>
        <a:noFill/>
        <a:ln w="635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9525</xdr:colOff>
          <xdr:row>26</xdr:row>
          <xdr:rowOff>19050</xdr:rowOff>
        </xdr:from>
        <xdr:to>
          <xdr:col>17</xdr:col>
          <xdr:colOff>152400</xdr:colOff>
          <xdr:row>27</xdr:row>
          <xdr:rowOff>19050</xdr:rowOff>
        </xdr:to>
        <xdr:sp macro="" textlink="">
          <xdr:nvSpPr>
            <xdr:cNvPr id="14348" name="Option Button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27</xdr:row>
          <xdr:rowOff>19050</xdr:rowOff>
        </xdr:from>
        <xdr:to>
          <xdr:col>17</xdr:col>
          <xdr:colOff>114300</xdr:colOff>
          <xdr:row>28</xdr:row>
          <xdr:rowOff>19050</xdr:rowOff>
        </xdr:to>
        <xdr:sp macro="" textlink="">
          <xdr:nvSpPr>
            <xdr:cNvPr id="14349" name="Option Button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9525</xdr:rowOff>
        </xdr:from>
        <xdr:to>
          <xdr:col>17</xdr:col>
          <xdr:colOff>152400</xdr:colOff>
          <xdr:row>35</xdr:row>
          <xdr:rowOff>209550</xdr:rowOff>
        </xdr:to>
        <xdr:sp macro="" textlink="">
          <xdr:nvSpPr>
            <xdr:cNvPr id="14350" name="Option Button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xdr:row>
          <xdr:rowOff>9525</xdr:rowOff>
        </xdr:from>
        <xdr:to>
          <xdr:col>17</xdr:col>
          <xdr:colOff>142875</xdr:colOff>
          <xdr:row>37</xdr:row>
          <xdr:rowOff>9525</xdr:rowOff>
        </xdr:to>
        <xdr:sp macro="" textlink="">
          <xdr:nvSpPr>
            <xdr:cNvPr id="14351" name="Option Button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76200</xdr:colOff>
      <xdr:row>12</xdr:row>
      <xdr:rowOff>25400</xdr:rowOff>
    </xdr:from>
    <xdr:to>
      <xdr:col>27</xdr:col>
      <xdr:colOff>222250</xdr:colOff>
      <xdr:row>13</xdr:row>
      <xdr:rowOff>25400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511800" y="3486150"/>
          <a:ext cx="108585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３　時短開始日</a:t>
          </a:r>
        </a:p>
      </xdr:txBody>
    </xdr:sp>
    <xdr:clientData/>
  </xdr:twoCellAnchor>
  <xdr:twoCellAnchor>
    <xdr:from>
      <xdr:col>15</xdr:col>
      <xdr:colOff>25401</xdr:colOff>
      <xdr:row>23</xdr:row>
      <xdr:rowOff>0</xdr:rowOff>
    </xdr:from>
    <xdr:to>
      <xdr:col>20</xdr:col>
      <xdr:colOff>38101</xdr:colOff>
      <xdr:row>23</xdr:row>
      <xdr:rowOff>190500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549651" y="5759450"/>
          <a:ext cx="1187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３　時短開始日</a:t>
          </a:r>
        </a:p>
      </xdr:txBody>
    </xdr:sp>
    <xdr:clientData/>
  </xdr:twoCellAnchor>
  <xdr:twoCellAnchor>
    <xdr:from>
      <xdr:col>15</xdr:col>
      <xdr:colOff>44450</xdr:colOff>
      <xdr:row>32</xdr:row>
      <xdr:rowOff>6350</xdr:rowOff>
    </xdr:from>
    <xdr:to>
      <xdr:col>19</xdr:col>
      <xdr:colOff>206375</xdr:colOff>
      <xdr:row>32</xdr:row>
      <xdr:rowOff>190500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568700" y="7708900"/>
          <a:ext cx="1101725" cy="184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３　時短開始日</a:t>
          </a:r>
        </a:p>
      </xdr:txBody>
    </xdr:sp>
    <xdr:clientData/>
  </xdr:twoCellAnchor>
  <mc:AlternateContent xmlns:mc="http://schemas.openxmlformats.org/markup-compatibility/2006">
    <mc:Choice xmlns:a14="http://schemas.microsoft.com/office/drawing/2010/main" Requires="a14">
      <xdr:twoCellAnchor editAs="oneCell">
        <xdr:from>
          <xdr:col>9</xdr:col>
          <xdr:colOff>190500</xdr:colOff>
          <xdr:row>11</xdr:row>
          <xdr:rowOff>152400</xdr:rowOff>
        </xdr:from>
        <xdr:to>
          <xdr:col>13</xdr:col>
          <xdr:colOff>66675</xdr:colOff>
          <xdr:row>14</xdr:row>
          <xdr:rowOff>57150</xdr:rowOff>
        </xdr:to>
        <xdr:sp macro="" textlink="">
          <xdr:nvSpPr>
            <xdr:cNvPr id="14352" name="Group Box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xdr:row>
          <xdr:rowOff>9525</xdr:rowOff>
        </xdr:from>
        <xdr:to>
          <xdr:col>25</xdr:col>
          <xdr:colOff>114300</xdr:colOff>
          <xdr:row>14</xdr:row>
          <xdr:rowOff>0</xdr:rowOff>
        </xdr:to>
        <xdr:sp macro="" textlink="">
          <xdr:nvSpPr>
            <xdr:cNvPr id="14398" name="Option Button 62" hidden="1">
              <a:extLst>
                <a:ext uri="{63B3BB69-23CF-44E3-9099-C40C66FF867C}">
                  <a14:compatExt spid="_x0000_s14398"/>
                </a:ext>
                <a:ext uri="{FF2B5EF4-FFF2-40B4-BE49-F238E27FC236}">
                  <a16:creationId xmlns:a16="http://schemas.microsoft.com/office/drawing/2014/main" id="{00000000-0008-0000-0000-00003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xdr:row>
          <xdr:rowOff>28575</xdr:rowOff>
        </xdr:from>
        <xdr:to>
          <xdr:col>25</xdr:col>
          <xdr:colOff>114300</xdr:colOff>
          <xdr:row>15</xdr:row>
          <xdr:rowOff>0</xdr:rowOff>
        </xdr:to>
        <xdr:sp macro="" textlink="">
          <xdr:nvSpPr>
            <xdr:cNvPr id="14399" name="Option Button 63" hidden="1">
              <a:extLst>
                <a:ext uri="{63B3BB69-23CF-44E3-9099-C40C66FF867C}">
                  <a14:compatExt spid="_x0000_s14399"/>
                </a:ext>
                <a:ext uri="{FF2B5EF4-FFF2-40B4-BE49-F238E27FC236}">
                  <a16:creationId xmlns:a16="http://schemas.microsoft.com/office/drawing/2014/main" id="{00000000-0008-0000-00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xdr:row>
          <xdr:rowOff>0</xdr:rowOff>
        </xdr:from>
        <xdr:to>
          <xdr:col>25</xdr:col>
          <xdr:colOff>142875</xdr:colOff>
          <xdr:row>16</xdr:row>
          <xdr:rowOff>9525</xdr:rowOff>
        </xdr:to>
        <xdr:sp macro="" textlink="">
          <xdr:nvSpPr>
            <xdr:cNvPr id="14400" name="Option Button 64" hidden="1">
              <a:extLst>
                <a:ext uri="{63B3BB69-23CF-44E3-9099-C40C66FF867C}">
                  <a14:compatExt spid="_x0000_s14400"/>
                </a:ext>
                <a:ext uri="{FF2B5EF4-FFF2-40B4-BE49-F238E27FC236}">
                  <a16:creationId xmlns:a16="http://schemas.microsoft.com/office/drawing/2014/main" id="{00000000-0008-0000-00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16</xdr:row>
          <xdr:rowOff>19050</xdr:rowOff>
        </xdr:from>
        <xdr:to>
          <xdr:col>25</xdr:col>
          <xdr:colOff>114300</xdr:colOff>
          <xdr:row>17</xdr:row>
          <xdr:rowOff>9525</xdr:rowOff>
        </xdr:to>
        <xdr:sp macro="" textlink="">
          <xdr:nvSpPr>
            <xdr:cNvPr id="14401" name="Option Button 65" hidden="1">
              <a:extLst>
                <a:ext uri="{63B3BB69-23CF-44E3-9099-C40C66FF867C}">
                  <a14:compatExt spid="_x0000_s14401"/>
                </a:ext>
                <a:ext uri="{FF2B5EF4-FFF2-40B4-BE49-F238E27FC236}">
                  <a16:creationId xmlns:a16="http://schemas.microsoft.com/office/drawing/2014/main" id="{00000000-0008-0000-00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44450</xdr:colOff>
      <xdr:row>0</xdr:row>
      <xdr:rowOff>76200</xdr:rowOff>
    </xdr:from>
    <xdr:to>
      <xdr:col>21</xdr:col>
      <xdr:colOff>31750</xdr:colOff>
      <xdr:row>2</xdr:row>
      <xdr:rowOff>101600</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44450" y="76200"/>
          <a:ext cx="4921250" cy="793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a:solidFill>
                <a:sysClr val="windowText" lastClr="000000"/>
              </a:solidFill>
              <a:effectLst/>
              <a:latin typeface="+mn-lt"/>
              <a:ea typeface="+mn-ea"/>
              <a:cs typeface="+mn-cs"/>
            </a:rPr>
            <a:t>【</a:t>
          </a:r>
          <a:r>
            <a:rPr kumimoji="1" lang="ja-JP" altLang="en-US" sz="1300" b="1">
              <a:solidFill>
                <a:sysClr val="windowText" lastClr="000000"/>
              </a:solidFill>
              <a:effectLst/>
              <a:latin typeface="+mn-lt"/>
              <a:ea typeface="+mn-ea"/>
              <a:cs typeface="+mn-cs"/>
            </a:rPr>
            <a:t>新規開店特例による申請で使用</a:t>
          </a:r>
          <a:r>
            <a:rPr kumimoji="1" lang="en-US" altLang="ja-JP" sz="1300" b="1">
              <a:solidFill>
                <a:sysClr val="windowText" lastClr="000000"/>
              </a:solidFill>
              <a:effectLst/>
              <a:latin typeface="+mn-lt"/>
              <a:ea typeface="+mn-ea"/>
              <a:cs typeface="+mn-cs"/>
            </a:rPr>
            <a:t>】 </a:t>
          </a:r>
          <a:r>
            <a:rPr kumimoji="1" lang="en-US" altLang="ja-JP" sz="1300" b="1" i="0" u="none" strike="noStrike" kern="0" cap="none" spc="0" normalizeH="0" baseline="0" noProof="0">
              <a:ln>
                <a:noFill/>
              </a:ln>
              <a:solidFill>
                <a:sysClr val="windowText" lastClr="000000"/>
              </a:solidFill>
              <a:effectLst/>
              <a:uLnTx/>
              <a:uFillTx/>
              <a:latin typeface="+mn-lt"/>
              <a:ea typeface="+mn-ea"/>
              <a:cs typeface="+mn-cs"/>
            </a:rPr>
            <a:t>1/21</a:t>
          </a:r>
          <a:r>
            <a:rPr kumimoji="1" lang="ja-JP" altLang="ja-JP" sz="1300" b="1"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300" b="1" i="0" u="none" strike="noStrike" kern="0" cap="none" spc="0" normalizeH="0" baseline="0" noProof="0">
              <a:ln>
                <a:noFill/>
              </a:ln>
              <a:solidFill>
                <a:sysClr val="windowText" lastClr="000000"/>
              </a:solidFill>
              <a:effectLst/>
              <a:uLnTx/>
              <a:uFillTx/>
              <a:latin typeface="+mn-lt"/>
              <a:ea typeface="+mn-ea"/>
              <a:cs typeface="+mn-cs"/>
            </a:rPr>
            <a:t>2/13</a:t>
          </a:r>
          <a:r>
            <a:rPr kumimoji="1" lang="ja-JP" altLang="ja-JP" sz="1300" b="1"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300" b="1" i="0" u="none" strike="noStrike" kern="0" cap="none" spc="0" normalizeH="0" baseline="0" noProof="0">
              <a:ln>
                <a:noFill/>
              </a:ln>
              <a:solidFill>
                <a:sysClr val="windowText" lastClr="000000"/>
              </a:solidFill>
              <a:effectLst/>
              <a:uLnTx/>
              <a:uFillTx/>
              <a:latin typeface="+mn-lt"/>
              <a:ea typeface="+mn-ea"/>
              <a:cs typeface="+mn-cs"/>
            </a:rPr>
            <a:t>24</a:t>
          </a:r>
          <a:r>
            <a:rPr kumimoji="1" lang="ja-JP" altLang="ja-JP" sz="1300" b="1" i="0" u="none" strike="noStrike" kern="0" cap="none" spc="0" normalizeH="0" baseline="0" noProof="0">
              <a:ln>
                <a:noFill/>
              </a:ln>
              <a:solidFill>
                <a:sysClr val="windowText" lastClr="000000"/>
              </a:solidFill>
              <a:effectLst/>
              <a:uLnTx/>
              <a:uFillTx/>
              <a:latin typeface="+mn-lt"/>
              <a:ea typeface="+mn-ea"/>
              <a:cs typeface="+mn-cs"/>
            </a:rPr>
            <a:t>日間）</a:t>
          </a:r>
          <a:endParaRPr kumimoji="1" lang="en-US" altLang="ja-JP" sz="1300" b="1">
            <a:solidFill>
              <a:sysClr val="windowText" lastClr="000000"/>
            </a:solidFill>
            <a:effectLst/>
            <a:latin typeface="+mn-lt"/>
            <a:ea typeface="+mn-ea"/>
            <a:cs typeface="+mn-cs"/>
          </a:endParaRPr>
        </a:p>
        <a:p>
          <a:pPr eaLnBrk="1" fontAlgn="auto" latinLnBrk="0" hangingPunct="1"/>
          <a:r>
            <a:rPr kumimoji="1" lang="en-US" altLang="ja-JP" sz="1300" b="1">
              <a:solidFill>
                <a:sysClr val="windowText" lastClr="000000"/>
              </a:solidFill>
              <a:effectLst/>
              <a:latin typeface="+mn-lt"/>
              <a:ea typeface="+mn-ea"/>
              <a:cs typeface="+mn-cs"/>
            </a:rPr>
            <a:t> H</a:t>
          </a:r>
          <a:r>
            <a:rPr kumimoji="1" lang="ja-JP" altLang="ja-JP" sz="1300" b="1">
              <a:solidFill>
                <a:sysClr val="windowText" lastClr="000000"/>
              </a:solidFill>
              <a:effectLst/>
              <a:latin typeface="+mn-lt"/>
              <a:ea typeface="+mn-ea"/>
              <a:cs typeface="+mn-cs"/>
            </a:rPr>
            <a:t>：認証店</a:t>
          </a:r>
          <a:r>
            <a:rPr kumimoji="1" lang="ja-JP" altLang="en-US" sz="1300" b="1">
              <a:solidFill>
                <a:sysClr val="windowText" lastClr="000000"/>
              </a:solidFill>
              <a:effectLst/>
              <a:latin typeface="+mn-lt"/>
              <a:ea typeface="+mn-ea"/>
              <a:cs typeface="+mn-cs"/>
            </a:rPr>
            <a:t>②</a:t>
          </a:r>
          <a:r>
            <a:rPr kumimoji="1" lang="en-US" altLang="ja-JP" sz="1300" b="1">
              <a:solidFill>
                <a:sysClr val="windowText" lastClr="000000"/>
              </a:solidFill>
              <a:effectLst/>
              <a:latin typeface="+mn-lt"/>
              <a:ea typeface="+mn-ea"/>
              <a:cs typeface="+mn-cs"/>
            </a:rPr>
            <a:t>(</a:t>
          </a:r>
          <a:r>
            <a:rPr kumimoji="1" lang="ja-JP" altLang="ja-JP" sz="1300" b="1">
              <a:solidFill>
                <a:sysClr val="windowText" lastClr="000000"/>
              </a:solidFill>
              <a:effectLst/>
              <a:latin typeface="+mn-lt"/>
              <a:ea typeface="+mn-ea"/>
              <a:cs typeface="+mn-cs"/>
            </a:rPr>
            <a:t>午後８時までの営業時間短縮・酒類の提供不可</a:t>
          </a:r>
          <a:r>
            <a:rPr kumimoji="1" lang="en-US" altLang="ja-JP" sz="1300" b="1">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H44"/>
  <sheetViews>
    <sheetView showGridLines="0" tabSelected="1" view="pageBreakPreview" zoomScaleNormal="100" zoomScaleSheetLayoutView="100" workbookViewId="0">
      <selection activeCell="AN37" sqref="AN37"/>
    </sheetView>
  </sheetViews>
  <sheetFormatPr defaultColWidth="3.125" defaultRowHeight="17.25" customHeight="1"/>
  <cols>
    <col min="1" max="2" width="3.125" style="13"/>
    <col min="3" max="3" width="3.125" style="13" customWidth="1"/>
    <col min="4" max="22" width="3.125" style="13"/>
    <col min="23" max="23" width="3.5" style="13" bestFit="1" customWidth="1"/>
    <col min="24" max="29" width="3.125" style="13"/>
    <col min="30" max="30" width="2.625" style="13" customWidth="1"/>
    <col min="31" max="31" width="1.875" style="13" hidden="1" customWidth="1"/>
    <col min="32" max="16384" width="3.125" style="13"/>
  </cols>
  <sheetData>
    <row r="1" spans="1:30" s="4" customFormat="1" ht="24" customHeight="1">
      <c r="W1" s="100" t="s">
        <v>34</v>
      </c>
      <c r="X1" s="101"/>
      <c r="Y1" s="101"/>
      <c r="Z1" s="101"/>
      <c r="AA1" s="101"/>
      <c r="AB1" s="102"/>
    </row>
    <row r="2" spans="1:30" s="4" customFormat="1" ht="36.75" customHeight="1">
      <c r="A2" s="103" t="s">
        <v>14</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5"/>
    </row>
    <row r="3" spans="1:30" s="4" customFormat="1" ht="36.75" customHeight="1" thickBot="1">
      <c r="A3" s="5"/>
      <c r="B3" s="5"/>
      <c r="C3" s="5"/>
      <c r="D3" s="5"/>
      <c r="E3" s="5"/>
      <c r="F3" s="5"/>
      <c r="G3" s="5"/>
      <c r="H3" s="5"/>
      <c r="I3" s="5"/>
      <c r="J3" s="5"/>
      <c r="K3" s="5"/>
      <c r="L3" s="5"/>
      <c r="M3" s="5"/>
      <c r="N3" s="5"/>
      <c r="O3" s="5"/>
      <c r="P3" s="5"/>
      <c r="Q3" s="5"/>
      <c r="R3" s="5"/>
      <c r="S3" s="5"/>
      <c r="T3" s="5"/>
      <c r="U3" s="5"/>
      <c r="V3" s="5"/>
      <c r="W3" s="5"/>
      <c r="X3" s="5"/>
      <c r="Y3" s="5"/>
      <c r="Z3" s="5"/>
      <c r="AA3" s="5"/>
      <c r="AB3" s="5"/>
      <c r="AC3" s="6"/>
      <c r="AD3" s="6"/>
    </row>
    <row r="4" spans="1:30" s="4" customFormat="1" ht="24.75" customHeight="1" thickBot="1">
      <c r="D4" s="104" t="s">
        <v>15</v>
      </c>
      <c r="E4" s="105"/>
      <c r="F4" s="105"/>
      <c r="G4" s="105"/>
      <c r="H4" s="105"/>
      <c r="I4" s="105"/>
      <c r="J4" s="105"/>
      <c r="K4" s="105"/>
      <c r="L4" s="105"/>
      <c r="M4" s="105"/>
      <c r="N4" s="105"/>
      <c r="O4" s="105"/>
      <c r="P4" s="105"/>
      <c r="Q4" s="105"/>
      <c r="R4" s="105"/>
      <c r="S4" s="105"/>
      <c r="T4" s="105"/>
      <c r="U4" s="105"/>
      <c r="V4" s="105"/>
      <c r="W4" s="105"/>
      <c r="X4" s="105"/>
      <c r="Y4" s="106"/>
    </row>
    <row r="5" spans="1:30" s="4" customFormat="1" ht="16.5" customHeight="1">
      <c r="D5" s="7"/>
      <c r="E5" s="7"/>
      <c r="F5" s="7"/>
      <c r="G5" s="7"/>
      <c r="H5" s="7"/>
      <c r="I5" s="7"/>
      <c r="J5" s="7"/>
      <c r="K5" s="7"/>
      <c r="L5" s="7"/>
      <c r="M5" s="7"/>
      <c r="N5" s="7"/>
      <c r="O5" s="7"/>
      <c r="P5" s="7"/>
      <c r="Q5" s="7"/>
      <c r="R5" s="7"/>
      <c r="S5" s="7"/>
      <c r="T5" s="7"/>
      <c r="U5" s="7"/>
      <c r="V5" s="7"/>
      <c r="W5" s="7"/>
      <c r="X5" s="7"/>
      <c r="Y5" s="7"/>
    </row>
    <row r="6" spans="1:30" s="4" customFormat="1" ht="17.25" customHeight="1">
      <c r="A6" s="8"/>
      <c r="O6" s="9" t="s">
        <v>25</v>
      </c>
      <c r="P6" s="10"/>
      <c r="Q6" s="10"/>
      <c r="R6" s="10"/>
      <c r="S6" s="10"/>
      <c r="T6" s="10"/>
      <c r="U6" s="10"/>
      <c r="V6" s="10"/>
      <c r="W6" s="10"/>
      <c r="X6" s="10"/>
      <c r="Y6" s="10"/>
      <c r="Z6" s="10"/>
      <c r="AA6" s="107" t="s">
        <v>26</v>
      </c>
      <c r="AB6" s="107"/>
      <c r="AC6" s="107"/>
      <c r="AD6" s="11"/>
    </row>
    <row r="7" spans="1:30" ht="22.5" customHeight="1">
      <c r="A7" s="114" t="s">
        <v>27</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2"/>
    </row>
    <row r="8" spans="1:30" s="4" customFormat="1" ht="21" customHeight="1">
      <c r="A8" s="14" t="s">
        <v>35</v>
      </c>
    </row>
    <row r="9" spans="1:30" s="4" customFormat="1" ht="17.25" customHeight="1">
      <c r="A9" s="15"/>
      <c r="B9" s="16" t="s">
        <v>4</v>
      </c>
      <c r="C9" s="16"/>
      <c r="D9" s="16"/>
      <c r="E9" s="16"/>
      <c r="F9" s="16"/>
      <c r="G9" s="16"/>
      <c r="H9" s="16"/>
      <c r="I9" s="16"/>
      <c r="J9" s="16"/>
      <c r="K9" s="16"/>
      <c r="L9" s="16"/>
      <c r="M9" s="16"/>
      <c r="N9" s="16"/>
      <c r="O9" s="16"/>
      <c r="P9" s="16"/>
      <c r="Q9" s="16"/>
      <c r="R9" s="16"/>
      <c r="S9" s="16"/>
      <c r="T9" s="16" t="s">
        <v>16</v>
      </c>
      <c r="U9" s="16"/>
      <c r="V9" s="16"/>
      <c r="W9" s="16"/>
      <c r="X9" s="16"/>
      <c r="Y9" s="16"/>
      <c r="Z9" s="16"/>
      <c r="AA9" s="16"/>
      <c r="AB9" s="16"/>
      <c r="AC9" s="16"/>
      <c r="AD9" s="17"/>
    </row>
    <row r="10" spans="1:30" s="4" customFormat="1" ht="17.100000000000001" customHeight="1">
      <c r="A10" s="17"/>
      <c r="B10" s="18"/>
      <c r="C10" s="2" t="s">
        <v>17</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7"/>
    </row>
    <row r="11" spans="1:30" s="4" customFormat="1" ht="17.100000000000001" customHeight="1">
      <c r="A11" s="17"/>
      <c r="B11" s="18"/>
      <c r="C11" s="18" t="s">
        <v>36</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7"/>
    </row>
    <row r="12" spans="1:30" s="4" customFormat="1" ht="17.100000000000001" customHeight="1">
      <c r="A12" s="17"/>
      <c r="B12" s="18"/>
      <c r="C12" s="18" t="s">
        <v>48</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7"/>
    </row>
    <row r="13" spans="1:30" ht="17.25" customHeight="1">
      <c r="A13" s="17"/>
      <c r="B13" s="18"/>
      <c r="C13" s="18"/>
      <c r="D13" s="18"/>
      <c r="E13" s="18"/>
      <c r="F13" s="18"/>
      <c r="G13" s="18"/>
      <c r="H13" s="18"/>
      <c r="I13" s="18"/>
      <c r="J13" s="18"/>
      <c r="K13" s="18"/>
      <c r="L13" s="18"/>
      <c r="M13" s="18"/>
      <c r="N13" s="18"/>
      <c r="O13" s="18"/>
      <c r="P13" s="18"/>
      <c r="Q13" s="18"/>
      <c r="R13" s="18"/>
      <c r="S13" s="18"/>
      <c r="T13" s="18"/>
      <c r="U13" s="18"/>
      <c r="V13" s="18"/>
      <c r="W13" s="18"/>
      <c r="X13" s="18"/>
      <c r="Y13" s="19"/>
      <c r="Z13" s="18"/>
      <c r="AA13" s="18"/>
      <c r="AB13" s="18"/>
      <c r="AC13" s="20"/>
      <c r="AD13" s="21"/>
    </row>
    <row r="14" spans="1:30" ht="17.25" customHeight="1" thickBot="1">
      <c r="A14" s="17"/>
      <c r="B14" s="18"/>
      <c r="C14" s="18"/>
      <c r="D14" s="18"/>
      <c r="E14" s="18"/>
      <c r="F14" s="18"/>
      <c r="G14" s="18"/>
      <c r="H14" s="18"/>
      <c r="I14" s="18"/>
      <c r="J14" s="18"/>
      <c r="K14" s="18"/>
      <c r="L14" s="18"/>
      <c r="M14" s="18"/>
      <c r="N14" s="18"/>
      <c r="O14" s="18"/>
      <c r="P14" s="18"/>
      <c r="Q14" s="18"/>
      <c r="R14" s="18"/>
      <c r="S14" s="18"/>
      <c r="T14" s="18"/>
      <c r="U14" s="18"/>
      <c r="V14" s="18"/>
      <c r="W14" s="18"/>
      <c r="X14" s="18"/>
      <c r="Y14" s="22" t="s">
        <v>18</v>
      </c>
      <c r="Z14" s="18"/>
      <c r="AA14" s="18"/>
      <c r="AB14" s="18"/>
      <c r="AC14" s="20"/>
      <c r="AD14" s="21"/>
    </row>
    <row r="15" spans="1:30" ht="17.25" customHeight="1">
      <c r="A15" s="17"/>
      <c r="B15" s="82" t="s">
        <v>37</v>
      </c>
      <c r="C15" s="83"/>
      <c r="D15" s="83"/>
      <c r="E15" s="83"/>
      <c r="F15" s="83"/>
      <c r="G15" s="84"/>
      <c r="H15" s="2"/>
      <c r="I15" s="2"/>
      <c r="J15" s="100" t="s">
        <v>28</v>
      </c>
      <c r="K15" s="115"/>
      <c r="L15" s="116"/>
      <c r="M15" s="2"/>
      <c r="N15" s="2"/>
      <c r="O15" s="2"/>
      <c r="P15" s="121" t="s">
        <v>29</v>
      </c>
      <c r="Q15" s="122"/>
      <c r="R15" s="122"/>
      <c r="S15" s="122"/>
      <c r="T15" s="122"/>
      <c r="U15" s="123"/>
      <c r="V15" s="23"/>
      <c r="W15" s="20"/>
      <c r="X15" s="20"/>
      <c r="Y15" s="22" t="s">
        <v>19</v>
      </c>
      <c r="Z15" s="20"/>
      <c r="AA15" s="20"/>
      <c r="AB15" s="20"/>
      <c r="AC15" s="20"/>
      <c r="AD15" s="21"/>
    </row>
    <row r="16" spans="1:30" ht="17.25" customHeight="1" thickBot="1">
      <c r="A16" s="17"/>
      <c r="B16" s="24" t="s">
        <v>5</v>
      </c>
      <c r="C16" s="85"/>
      <c r="D16" s="86"/>
      <c r="E16" s="86"/>
      <c r="F16" s="86"/>
      <c r="G16" s="25" t="s">
        <v>2</v>
      </c>
      <c r="H16" s="3" t="s">
        <v>30</v>
      </c>
      <c r="I16" s="26" t="s">
        <v>7</v>
      </c>
      <c r="J16" s="117"/>
      <c r="K16" s="118"/>
      <c r="L16" s="1" t="s">
        <v>31</v>
      </c>
      <c r="M16" s="3" t="s">
        <v>32</v>
      </c>
      <c r="N16" s="26" t="s">
        <v>0</v>
      </c>
      <c r="O16" s="2"/>
      <c r="P16" s="27" t="s">
        <v>6</v>
      </c>
      <c r="Q16" s="119" t="str">
        <f>(IFERROR(ROUNDUP(C16/J16,0),""))</f>
        <v/>
      </c>
      <c r="R16" s="120"/>
      <c r="S16" s="120"/>
      <c r="T16" s="120"/>
      <c r="U16" s="28" t="s">
        <v>2</v>
      </c>
      <c r="V16" s="29"/>
      <c r="W16" s="30" t="s">
        <v>3</v>
      </c>
      <c r="X16" s="20"/>
      <c r="Y16" s="22" t="s">
        <v>20</v>
      </c>
      <c r="Z16" s="20"/>
      <c r="AA16" s="20"/>
      <c r="AB16" s="20"/>
      <c r="AC16" s="20"/>
      <c r="AD16" s="21"/>
    </row>
    <row r="17" spans="1:31" ht="17.25" customHeight="1">
      <c r="A17" s="31"/>
      <c r="B17" s="32"/>
      <c r="C17" s="32"/>
      <c r="D17" s="32"/>
      <c r="E17" s="32"/>
      <c r="F17" s="32"/>
      <c r="G17" s="32"/>
      <c r="H17" s="33"/>
      <c r="I17" s="33"/>
      <c r="J17" s="33"/>
      <c r="K17" s="33"/>
      <c r="L17" s="32"/>
      <c r="M17" s="33"/>
      <c r="N17" s="33"/>
      <c r="O17" s="33"/>
      <c r="P17" s="33"/>
      <c r="Q17" s="33"/>
      <c r="R17" s="33"/>
      <c r="S17" s="33"/>
      <c r="T17" s="32"/>
      <c r="U17" s="32"/>
      <c r="V17" s="33"/>
      <c r="W17" s="33"/>
      <c r="X17" s="33"/>
      <c r="Y17" s="22" t="s">
        <v>21</v>
      </c>
      <c r="Z17" s="33"/>
      <c r="AA17" s="33"/>
      <c r="AB17" s="20"/>
      <c r="AC17" s="20"/>
      <c r="AD17" s="21"/>
    </row>
    <row r="18" spans="1:31" ht="17.25" customHeight="1">
      <c r="A18" s="31"/>
      <c r="B18" s="33"/>
      <c r="C18" s="33"/>
      <c r="D18" s="33"/>
      <c r="E18" s="33"/>
      <c r="F18" s="33"/>
      <c r="G18" s="33"/>
      <c r="H18" s="33"/>
      <c r="I18" s="33"/>
      <c r="J18" s="33"/>
      <c r="K18" s="33"/>
      <c r="L18" s="33"/>
      <c r="M18" s="33"/>
      <c r="N18" s="33"/>
      <c r="O18" s="33"/>
      <c r="P18" s="33"/>
      <c r="Q18" s="33"/>
      <c r="R18" s="33"/>
      <c r="S18" s="33"/>
      <c r="T18" s="19"/>
      <c r="U18" s="19"/>
      <c r="V18" s="22"/>
      <c r="W18" s="19"/>
      <c r="X18" s="19"/>
      <c r="Y18" s="19"/>
      <c r="Z18" s="19"/>
      <c r="AA18" s="33"/>
      <c r="AB18" s="33"/>
      <c r="AC18" s="20"/>
      <c r="AD18" s="21"/>
    </row>
    <row r="19" spans="1:31" ht="17.25" customHeight="1" thickBot="1">
      <c r="A19" s="31"/>
      <c r="B19" s="34"/>
      <c r="C19" s="34"/>
      <c r="D19" s="34"/>
      <c r="E19" s="34"/>
      <c r="F19" s="34"/>
      <c r="G19" s="34"/>
      <c r="H19" s="34"/>
      <c r="I19" s="34"/>
      <c r="J19" s="34"/>
      <c r="K19" s="34"/>
      <c r="L19" s="34"/>
      <c r="M19" s="34"/>
      <c r="N19" s="34"/>
      <c r="O19" s="34"/>
      <c r="P19" s="34"/>
      <c r="Q19" s="34"/>
      <c r="R19" s="33"/>
      <c r="S19" s="33"/>
      <c r="T19" s="33"/>
      <c r="U19" s="33"/>
      <c r="V19" s="33"/>
      <c r="W19" s="33"/>
      <c r="X19" s="33"/>
      <c r="Y19" s="33"/>
      <c r="Z19" s="33"/>
      <c r="AA19" s="33"/>
      <c r="AB19" s="33"/>
      <c r="AC19" s="20"/>
      <c r="AD19" s="21"/>
      <c r="AE19" s="13">
        <v>0</v>
      </c>
    </row>
    <row r="20" spans="1:31" ht="17.25" customHeight="1">
      <c r="A20" s="21"/>
      <c r="B20" s="97" t="s">
        <v>45</v>
      </c>
      <c r="C20" s="98"/>
      <c r="D20" s="98"/>
      <c r="E20" s="98"/>
      <c r="F20" s="98"/>
      <c r="G20" s="98"/>
      <c r="H20" s="98"/>
      <c r="I20" s="98"/>
      <c r="J20" s="98"/>
      <c r="K20" s="98"/>
      <c r="L20" s="98"/>
      <c r="M20" s="98"/>
      <c r="N20" s="98"/>
      <c r="O20" s="98"/>
      <c r="P20" s="98"/>
      <c r="Q20" s="99"/>
      <c r="R20" s="33"/>
      <c r="S20" s="18"/>
      <c r="T20" s="18"/>
      <c r="U20" s="87" t="s">
        <v>33</v>
      </c>
      <c r="V20" s="88"/>
      <c r="W20" s="88"/>
      <c r="X20" s="88"/>
      <c r="Y20" s="88"/>
      <c r="Z20" s="88"/>
      <c r="AA20" s="88"/>
      <c r="AB20" s="89"/>
      <c r="AC20" s="20"/>
      <c r="AD20" s="21"/>
      <c r="AE20" s="20"/>
    </row>
    <row r="21" spans="1:31" ht="17.25" customHeight="1" thickBot="1">
      <c r="A21" s="17" t="s">
        <v>41</v>
      </c>
      <c r="B21" s="27" t="s">
        <v>39</v>
      </c>
      <c r="C21" s="35"/>
      <c r="D21" s="36"/>
      <c r="E21" s="92" t="str">
        <f>IF(Q16="","",IF(AE19=0,"",Q16*IF(AE19=1,21,IF(AE19=2,22,IF(AE19=3,23,24)))))</f>
        <v/>
      </c>
      <c r="F21" s="93"/>
      <c r="G21" s="93"/>
      <c r="H21" s="93"/>
      <c r="I21" s="93"/>
      <c r="J21" s="93"/>
      <c r="K21" s="93"/>
      <c r="L21" s="93"/>
      <c r="M21" s="93"/>
      <c r="N21" s="37"/>
      <c r="O21" s="38"/>
      <c r="P21" s="37"/>
      <c r="Q21" s="39" t="s">
        <v>40</v>
      </c>
      <c r="R21" s="94" t="s">
        <v>12</v>
      </c>
      <c r="S21" s="95"/>
      <c r="T21" s="96"/>
      <c r="U21" s="40" t="s">
        <v>8</v>
      </c>
      <c r="V21" s="90"/>
      <c r="W21" s="90"/>
      <c r="X21" s="90"/>
      <c r="Y21" s="90"/>
      <c r="Z21" s="90"/>
      <c r="AA21" s="91"/>
      <c r="AB21" s="41" t="s">
        <v>2</v>
      </c>
      <c r="AC21" s="33"/>
      <c r="AD21" s="31"/>
    </row>
    <row r="22" spans="1:31" ht="17.25" customHeight="1">
      <c r="A22" s="31"/>
      <c r="B22" s="42"/>
      <c r="C22" s="4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20"/>
      <c r="AD22" s="21"/>
    </row>
    <row r="23" spans="1:31" ht="17.25" customHeight="1">
      <c r="A23" s="31"/>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20"/>
      <c r="AD23" s="21"/>
    </row>
    <row r="24" spans="1:31" ht="17.25" customHeight="1">
      <c r="A24" s="31"/>
      <c r="B24" s="33"/>
      <c r="C24" s="33"/>
      <c r="D24" s="33"/>
      <c r="E24" s="33"/>
      <c r="F24" s="33"/>
      <c r="G24" s="33"/>
      <c r="H24" s="33"/>
      <c r="I24" s="33"/>
      <c r="J24" s="33"/>
      <c r="K24" s="33"/>
      <c r="L24" s="33"/>
      <c r="M24" s="33"/>
      <c r="N24" s="33"/>
      <c r="O24" s="33"/>
      <c r="P24" s="19"/>
      <c r="Q24" s="19"/>
      <c r="R24" s="19"/>
      <c r="S24" s="19"/>
      <c r="T24" s="19"/>
      <c r="U24" s="33"/>
      <c r="V24" s="33"/>
      <c r="W24" s="33"/>
      <c r="X24" s="33"/>
      <c r="Y24" s="33"/>
      <c r="Z24" s="33"/>
      <c r="AA24" s="33"/>
      <c r="AB24" s="33"/>
      <c r="AC24" s="20"/>
      <c r="AD24" s="21"/>
    </row>
    <row r="25" spans="1:31" ht="17.25" customHeight="1" thickBot="1">
      <c r="A25" s="31"/>
      <c r="B25" s="34"/>
      <c r="C25" s="34"/>
      <c r="D25" s="34"/>
      <c r="E25" s="34"/>
      <c r="F25" s="34"/>
      <c r="G25" s="34"/>
      <c r="H25" s="34"/>
      <c r="I25" s="34"/>
      <c r="J25" s="34"/>
      <c r="K25" s="34"/>
      <c r="L25" s="34"/>
      <c r="M25" s="34"/>
      <c r="N25" s="33"/>
      <c r="O25" s="33"/>
      <c r="P25" s="19"/>
      <c r="Q25" s="43" t="s">
        <v>22</v>
      </c>
      <c r="R25" s="19"/>
      <c r="S25" s="19"/>
      <c r="T25" s="19"/>
      <c r="U25" s="33"/>
      <c r="V25" s="34"/>
      <c r="W25" s="34"/>
      <c r="X25" s="34"/>
      <c r="Y25" s="34"/>
      <c r="Z25" s="34"/>
      <c r="AA25" s="34"/>
      <c r="AB25" s="34"/>
      <c r="AC25" s="44"/>
      <c r="AD25" s="21"/>
      <c r="AE25" s="20"/>
    </row>
    <row r="26" spans="1:31" ht="17.25" customHeight="1">
      <c r="A26" s="45"/>
      <c r="B26" s="78" t="s">
        <v>44</v>
      </c>
      <c r="C26" s="78"/>
      <c r="D26" s="78"/>
      <c r="E26" s="78"/>
      <c r="F26" s="78"/>
      <c r="G26" s="78"/>
      <c r="H26" s="78"/>
      <c r="I26" s="78"/>
      <c r="J26" s="78"/>
      <c r="K26" s="78"/>
      <c r="L26" s="78"/>
      <c r="M26" s="79"/>
      <c r="O26" s="46"/>
      <c r="P26" s="19"/>
      <c r="Q26" s="22" t="s">
        <v>19</v>
      </c>
      <c r="R26" s="19"/>
      <c r="S26" s="33"/>
      <c r="T26" s="33"/>
      <c r="U26" s="47"/>
      <c r="V26" s="80" t="s">
        <v>13</v>
      </c>
      <c r="W26" s="80"/>
      <c r="X26" s="80"/>
      <c r="Y26" s="80"/>
      <c r="Z26" s="80"/>
      <c r="AA26" s="80"/>
      <c r="AB26" s="80"/>
      <c r="AC26" s="81"/>
      <c r="AD26" s="20"/>
      <c r="AE26" s="21"/>
    </row>
    <row r="27" spans="1:31" ht="17.25" customHeight="1" thickBot="1">
      <c r="A27" s="45" t="s">
        <v>41</v>
      </c>
      <c r="B27" s="48" t="s">
        <v>42</v>
      </c>
      <c r="C27" s="49"/>
      <c r="D27" s="75" t="str">
        <f>IF(OR(E21="",V21=""),"",E21-V21)</f>
        <v/>
      </c>
      <c r="E27" s="76"/>
      <c r="F27" s="76"/>
      <c r="G27" s="76"/>
      <c r="H27" s="76"/>
      <c r="I27" s="76"/>
      <c r="J27" s="76"/>
      <c r="K27" s="77"/>
      <c r="L27" s="49"/>
      <c r="M27" s="50" t="s">
        <v>47</v>
      </c>
      <c r="O27" s="51" t="s">
        <v>7</v>
      </c>
      <c r="P27" s="19"/>
      <c r="Q27" s="22" t="s">
        <v>20</v>
      </c>
      <c r="R27" s="19"/>
      <c r="S27" s="51"/>
      <c r="T27" s="51"/>
      <c r="U27" s="52" t="s">
        <v>0</v>
      </c>
      <c r="V27" s="53" t="s">
        <v>43</v>
      </c>
      <c r="W27" s="49"/>
      <c r="X27" s="73" t="str">
        <f>IF(D27="","",IF(AE19=0,"",ROUNDUP(D27/IF(AE19=1,21,IF(AE19=2,22,IF(AE19=3,23,24))),0)))</f>
        <v/>
      </c>
      <c r="Y27" s="74"/>
      <c r="Z27" s="74"/>
      <c r="AA27" s="74"/>
      <c r="AB27" s="74"/>
      <c r="AC27" s="54" t="s">
        <v>2</v>
      </c>
      <c r="AD27" s="20"/>
      <c r="AE27" s="21"/>
    </row>
    <row r="28" spans="1:31" ht="17.25" customHeight="1">
      <c r="A28" s="31"/>
      <c r="B28" s="42"/>
      <c r="C28" s="33"/>
      <c r="D28" s="33"/>
      <c r="E28" s="33"/>
      <c r="F28" s="33"/>
      <c r="G28" s="33"/>
      <c r="H28" s="33"/>
      <c r="I28" s="33"/>
      <c r="J28" s="33"/>
      <c r="K28" s="33"/>
      <c r="L28" s="33"/>
      <c r="M28" s="33"/>
      <c r="N28" s="33"/>
      <c r="O28" s="33"/>
      <c r="P28" s="19"/>
      <c r="Q28" s="22" t="s">
        <v>24</v>
      </c>
      <c r="R28" s="19"/>
      <c r="S28" s="33"/>
      <c r="T28" s="33"/>
      <c r="U28" s="33"/>
      <c r="V28" s="42"/>
      <c r="W28" s="33"/>
      <c r="X28" s="33"/>
      <c r="Y28" s="33"/>
      <c r="Z28" s="33"/>
      <c r="AA28" s="33"/>
      <c r="AB28" s="33"/>
      <c r="AC28" s="20"/>
      <c r="AD28" s="21"/>
      <c r="AE28" s="20"/>
    </row>
    <row r="29" spans="1:31" ht="17.25" customHeight="1" thickBot="1">
      <c r="A29" s="31"/>
      <c r="B29" s="33"/>
      <c r="C29" s="33"/>
      <c r="D29" s="33"/>
      <c r="E29" s="33"/>
      <c r="F29" s="33"/>
      <c r="G29" s="33"/>
      <c r="H29" s="33"/>
      <c r="I29" s="33"/>
      <c r="J29" s="33"/>
      <c r="K29" s="33"/>
      <c r="L29" s="33"/>
      <c r="M29" s="33"/>
      <c r="N29" s="33"/>
      <c r="O29" s="33"/>
      <c r="P29" s="19"/>
      <c r="Q29" s="19"/>
      <c r="R29" s="19"/>
      <c r="S29" s="51"/>
      <c r="T29" s="33"/>
      <c r="U29" s="33"/>
      <c r="V29" s="33"/>
      <c r="W29" s="33"/>
      <c r="X29" s="33"/>
      <c r="Y29" s="33"/>
      <c r="Z29" s="33"/>
      <c r="AA29" s="33"/>
      <c r="AB29" s="33"/>
      <c r="AC29" s="20"/>
      <c r="AD29" s="21"/>
      <c r="AE29" s="20"/>
    </row>
    <row r="30" spans="1:31" ht="17.25" customHeight="1">
      <c r="A30" s="31"/>
      <c r="B30" s="33"/>
      <c r="C30" s="33"/>
      <c r="D30" s="33"/>
      <c r="E30" s="33"/>
      <c r="F30" s="97" t="s">
        <v>46</v>
      </c>
      <c r="G30" s="98"/>
      <c r="H30" s="98"/>
      <c r="I30" s="98"/>
      <c r="J30" s="98"/>
      <c r="K30" s="98"/>
      <c r="L30" s="98"/>
      <c r="M30" s="98"/>
      <c r="N30" s="98"/>
      <c r="O30" s="98"/>
      <c r="P30" s="98"/>
      <c r="Q30" s="98"/>
      <c r="R30" s="98"/>
      <c r="S30" s="98"/>
      <c r="T30" s="98"/>
      <c r="U30" s="98"/>
      <c r="V30" s="99"/>
      <c r="W30" s="33"/>
      <c r="X30" s="33"/>
      <c r="Y30" s="33"/>
      <c r="Z30" s="33"/>
      <c r="AA30" s="33"/>
      <c r="AB30" s="33"/>
      <c r="AC30" s="20"/>
      <c r="AD30" s="21"/>
      <c r="AE30" s="20"/>
    </row>
    <row r="31" spans="1:31" ht="17.25" customHeight="1" thickBot="1">
      <c r="A31" s="31"/>
      <c r="B31" s="51" t="s">
        <v>3</v>
      </c>
      <c r="C31" s="109">
        <v>0.4</v>
      </c>
      <c r="D31" s="109"/>
      <c r="E31" s="51" t="s">
        <v>0</v>
      </c>
      <c r="F31" s="48" t="s">
        <v>9</v>
      </c>
      <c r="G31" s="110" t="str">
        <f>IF(X27="","",ROUNDUP(X27*C31,-3))</f>
        <v/>
      </c>
      <c r="H31" s="110"/>
      <c r="I31" s="110"/>
      <c r="J31" s="110"/>
      <c r="K31" s="110"/>
      <c r="L31" s="110"/>
      <c r="M31" s="110"/>
      <c r="N31" s="110"/>
      <c r="O31" s="110"/>
      <c r="P31" s="110"/>
      <c r="Q31" s="110"/>
      <c r="R31" s="110"/>
      <c r="S31" s="110"/>
      <c r="T31" s="110"/>
      <c r="U31" s="110"/>
      <c r="V31" s="55" t="s">
        <v>2</v>
      </c>
      <c r="W31" s="33"/>
      <c r="X31" s="33"/>
      <c r="Y31" s="33"/>
      <c r="Z31" s="33"/>
      <c r="AA31" s="33"/>
      <c r="AB31" s="33"/>
      <c r="AC31" s="20"/>
      <c r="AD31" s="21"/>
      <c r="AE31" s="20"/>
    </row>
    <row r="32" spans="1:31" ht="17.25" customHeight="1">
      <c r="A32" s="31"/>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20"/>
      <c r="AD32" s="21"/>
      <c r="AE32" s="20"/>
    </row>
    <row r="33" spans="1:34" ht="17.25" customHeight="1">
      <c r="A33" s="56"/>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8"/>
      <c r="AD33" s="21"/>
      <c r="AE33" s="59"/>
      <c r="AG33" s="59"/>
      <c r="AH33" s="20"/>
    </row>
    <row r="34" spans="1:34" ht="17.25" customHeight="1" thickBot="1">
      <c r="A34" s="31"/>
      <c r="B34" s="33"/>
      <c r="C34" s="33"/>
      <c r="D34" s="33"/>
      <c r="E34" s="33"/>
      <c r="F34" s="33"/>
      <c r="G34" s="33"/>
      <c r="H34" s="33"/>
      <c r="I34" s="33"/>
      <c r="J34" s="33"/>
      <c r="K34" s="33"/>
      <c r="L34" s="33"/>
      <c r="M34" s="33"/>
      <c r="N34" s="33"/>
      <c r="O34" s="33"/>
      <c r="P34" s="33"/>
      <c r="Q34" s="43" t="s">
        <v>22</v>
      </c>
      <c r="R34" s="33"/>
      <c r="S34" s="33"/>
      <c r="T34" s="33"/>
      <c r="U34" s="33"/>
      <c r="V34" s="33"/>
      <c r="W34" s="33"/>
      <c r="X34" s="33"/>
      <c r="Y34" s="33"/>
      <c r="Z34" s="33"/>
      <c r="AA34" s="33"/>
      <c r="AB34" s="33"/>
      <c r="AC34" s="20"/>
      <c r="AD34" s="21"/>
      <c r="AE34" s="20"/>
      <c r="AG34" s="20"/>
      <c r="AH34" s="20"/>
    </row>
    <row r="35" spans="1:34" ht="17.25" customHeight="1">
      <c r="A35" s="31"/>
      <c r="B35" s="33"/>
      <c r="C35" s="97" t="s">
        <v>38</v>
      </c>
      <c r="D35" s="98"/>
      <c r="E35" s="98"/>
      <c r="F35" s="98"/>
      <c r="G35" s="98"/>
      <c r="H35" s="98"/>
      <c r="I35" s="98"/>
      <c r="J35" s="98"/>
      <c r="K35" s="98"/>
      <c r="L35" s="98"/>
      <c r="M35" s="99"/>
      <c r="N35" s="46"/>
      <c r="O35" s="19"/>
      <c r="P35" s="19"/>
      <c r="Q35" s="22" t="s">
        <v>19</v>
      </c>
      <c r="R35" s="19"/>
      <c r="S35" s="33"/>
      <c r="T35" s="33"/>
      <c r="U35" s="33"/>
      <c r="V35" s="111" t="s">
        <v>1</v>
      </c>
      <c r="W35" s="112"/>
      <c r="X35" s="112"/>
      <c r="Y35" s="112"/>
      <c r="Z35" s="112"/>
      <c r="AA35" s="112"/>
      <c r="AB35" s="113"/>
      <c r="AC35" s="60"/>
      <c r="AD35" s="61"/>
      <c r="AE35" s="20"/>
    </row>
    <row r="36" spans="1:34" ht="17.25" customHeight="1" thickBot="1">
      <c r="A36" s="31"/>
      <c r="B36" s="33"/>
      <c r="C36" s="62" t="s">
        <v>10</v>
      </c>
      <c r="D36" s="108" t="str">
        <f>IF(G31="","",MIN(G31,200000))</f>
        <v/>
      </c>
      <c r="E36" s="108"/>
      <c r="F36" s="108"/>
      <c r="G36" s="108"/>
      <c r="H36" s="108"/>
      <c r="I36" s="108"/>
      <c r="J36" s="108"/>
      <c r="K36" s="108"/>
      <c r="L36" s="36" t="s">
        <v>2</v>
      </c>
      <c r="M36" s="63"/>
      <c r="N36" s="51" t="s">
        <v>3</v>
      </c>
      <c r="O36" s="33"/>
      <c r="P36" s="19"/>
      <c r="Q36" s="22" t="s">
        <v>20</v>
      </c>
      <c r="R36" s="19"/>
      <c r="S36" s="33"/>
      <c r="T36" s="33"/>
      <c r="U36" s="52" t="s">
        <v>0</v>
      </c>
      <c r="V36" s="48" t="s">
        <v>11</v>
      </c>
      <c r="W36" s="75" t="str">
        <f>IFERROR(MAX(IF(D36="","",D36*IF(AE19=1,21,IF(AE19=2,22,IF(AE19=3,23,24)))),0),"")</f>
        <v/>
      </c>
      <c r="X36" s="75"/>
      <c r="Y36" s="75"/>
      <c r="Z36" s="75"/>
      <c r="AA36" s="75"/>
      <c r="AB36" s="64" t="s">
        <v>2</v>
      </c>
      <c r="AC36" s="65"/>
      <c r="AD36" s="66"/>
      <c r="AE36" s="20"/>
    </row>
    <row r="37" spans="1:34" ht="17.25" customHeight="1">
      <c r="A37" s="31"/>
      <c r="B37" s="33"/>
      <c r="C37" s="33"/>
      <c r="D37" s="33"/>
      <c r="E37" s="33"/>
      <c r="F37" s="33"/>
      <c r="G37" s="33"/>
      <c r="H37" s="33"/>
      <c r="I37" s="33"/>
      <c r="J37" s="33"/>
      <c r="K37" s="33"/>
      <c r="L37" s="33"/>
      <c r="M37" s="33"/>
      <c r="N37" s="33"/>
      <c r="O37" s="33"/>
      <c r="P37" s="19"/>
      <c r="Q37" s="22" t="s">
        <v>23</v>
      </c>
      <c r="R37" s="19"/>
      <c r="S37" s="33"/>
      <c r="T37" s="33"/>
      <c r="U37" s="67"/>
      <c r="V37" s="68"/>
      <c r="W37" s="68"/>
      <c r="X37" s="68"/>
      <c r="Y37" s="68"/>
      <c r="Z37" s="68"/>
      <c r="AA37" s="68"/>
      <c r="AB37" s="33"/>
      <c r="AC37" s="20"/>
      <c r="AD37" s="21"/>
      <c r="AE37" s="20"/>
    </row>
    <row r="38" spans="1:34" ht="17.25" customHeight="1">
      <c r="A38" s="69"/>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21"/>
      <c r="AE38" s="20"/>
    </row>
    <row r="39" spans="1:34" ht="17.25" customHeight="1">
      <c r="AE39" s="20"/>
      <c r="AF39" s="20"/>
    </row>
    <row r="40" spans="1:34" ht="17.25" customHeight="1">
      <c r="AE40" s="20"/>
      <c r="AF40" s="20"/>
    </row>
    <row r="41" spans="1:34" ht="17.25" customHeight="1">
      <c r="AE41" s="20"/>
      <c r="AF41" s="20"/>
    </row>
    <row r="42" spans="1:34" ht="17.25" customHeight="1">
      <c r="AE42" s="71"/>
      <c r="AF42" s="20"/>
    </row>
    <row r="43" spans="1:34" ht="17.25" customHeight="1">
      <c r="AE43" s="72"/>
      <c r="AF43" s="20"/>
    </row>
    <row r="44" spans="1:34" ht="17.25" customHeight="1">
      <c r="AE44" s="20"/>
      <c r="AF44" s="20"/>
    </row>
  </sheetData>
  <sheetProtection algorithmName="SHA-512" hashValue="Tz8I2zUv9oiDYfIZUwdxXcVNRaU/Df4qhQQsUJ+spiZK9N8QflcZ2Ax37RXYINuaEahPjFdyvsgqKnjskbsmjg==" saltValue="u7y+rJK2zz6Li7prD+GZxQ==" spinCount="100000" sheet="1" objects="1" scenarios="1" selectLockedCells="1"/>
  <protectedRanges>
    <protectedRange sqref="I15 J15:M16 N15:O15" name="範囲1_2"/>
  </protectedRanges>
  <mergeCells count="27">
    <mergeCell ref="W1:AB1"/>
    <mergeCell ref="A2:AC2"/>
    <mergeCell ref="D4:Y4"/>
    <mergeCell ref="AA6:AC6"/>
    <mergeCell ref="D36:K36"/>
    <mergeCell ref="W36:AA36"/>
    <mergeCell ref="F30:V30"/>
    <mergeCell ref="C31:D31"/>
    <mergeCell ref="G31:U31"/>
    <mergeCell ref="C35:M35"/>
    <mergeCell ref="V35:AB35"/>
    <mergeCell ref="A7:AC7"/>
    <mergeCell ref="J15:L15"/>
    <mergeCell ref="J16:K16"/>
    <mergeCell ref="Q16:T16"/>
    <mergeCell ref="P15:U15"/>
    <mergeCell ref="X27:AB27"/>
    <mergeCell ref="D27:K27"/>
    <mergeCell ref="B26:M26"/>
    <mergeCell ref="V26:AC26"/>
    <mergeCell ref="B15:G15"/>
    <mergeCell ref="C16:F16"/>
    <mergeCell ref="U20:AB20"/>
    <mergeCell ref="V21:AA21"/>
    <mergeCell ref="E21:M21"/>
    <mergeCell ref="R21:T21"/>
    <mergeCell ref="B20:Q20"/>
  </mergeCells>
  <phoneticPr fontId="1"/>
  <printOptions horizontalCentered="1"/>
  <pageMargins left="0.31496062992125984" right="0.31496062992125984" top="0.55118110236220474" bottom="0.55118110236220474" header="0.31496062992125984" footer="0.31496062992125984"/>
  <pageSetup paperSize="9" scale="86" orientation="portrait"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Group Box 1">
              <controlPr defaultSize="0" autoFill="0" autoPict="0">
                <anchor moveWithCells="1">
                  <from>
                    <xdr:col>19</xdr:col>
                    <xdr:colOff>104775</xdr:colOff>
                    <xdr:row>17</xdr:row>
                    <xdr:rowOff>0</xdr:rowOff>
                  </from>
                  <to>
                    <xdr:col>22</xdr:col>
                    <xdr:colOff>228600</xdr:colOff>
                    <xdr:row>21</xdr:row>
                    <xdr:rowOff>180975</xdr:rowOff>
                  </to>
                </anchor>
              </controlPr>
            </control>
          </mc:Choice>
        </mc:AlternateContent>
        <mc:AlternateContent xmlns:mc="http://schemas.openxmlformats.org/markup-compatibility/2006">
          <mc:Choice Requires="x14">
            <control shapeId="14340" r:id="rId5" name="Group Box 4">
              <controlPr defaultSize="0" autoFill="0" autoPict="0">
                <anchor moveWithCells="1">
                  <from>
                    <xdr:col>13</xdr:col>
                    <xdr:colOff>219075</xdr:colOff>
                    <xdr:row>23</xdr:row>
                    <xdr:rowOff>76200</xdr:rowOff>
                  </from>
                  <to>
                    <xdr:col>17</xdr:col>
                    <xdr:colOff>190500</xdr:colOff>
                    <xdr:row>28</xdr:row>
                    <xdr:rowOff>76200</xdr:rowOff>
                  </to>
                </anchor>
              </controlPr>
            </control>
          </mc:Choice>
        </mc:AlternateContent>
        <mc:AlternateContent xmlns:mc="http://schemas.openxmlformats.org/markup-compatibility/2006">
          <mc:Choice Requires="x14">
            <control shapeId="14341" r:id="rId6" name="Group Box 5">
              <controlPr defaultSize="0" autoFill="0" autoPict="0">
                <anchor moveWithCells="1">
                  <from>
                    <xdr:col>13</xdr:col>
                    <xdr:colOff>228600</xdr:colOff>
                    <xdr:row>32</xdr:row>
                    <xdr:rowOff>133350</xdr:rowOff>
                  </from>
                  <to>
                    <xdr:col>17</xdr:col>
                    <xdr:colOff>209550</xdr:colOff>
                    <xdr:row>37</xdr:row>
                    <xdr:rowOff>76200</xdr:rowOff>
                  </to>
                </anchor>
              </controlPr>
            </control>
          </mc:Choice>
        </mc:AlternateContent>
        <mc:AlternateContent xmlns:mc="http://schemas.openxmlformats.org/markup-compatibility/2006">
          <mc:Choice Requires="x14">
            <control shapeId="14342" r:id="rId7" name="Option Button 6">
              <controlPr defaultSize="0" autoFill="0" autoLine="0" autoPict="0">
                <anchor moveWithCells="1">
                  <from>
                    <xdr:col>15</xdr:col>
                    <xdr:colOff>0</xdr:colOff>
                    <xdr:row>24</xdr:row>
                    <xdr:rowOff>19050</xdr:rowOff>
                  </from>
                  <to>
                    <xdr:col>17</xdr:col>
                    <xdr:colOff>123825</xdr:colOff>
                    <xdr:row>25</xdr:row>
                    <xdr:rowOff>0</xdr:rowOff>
                  </to>
                </anchor>
              </controlPr>
            </control>
          </mc:Choice>
        </mc:AlternateContent>
        <mc:AlternateContent xmlns:mc="http://schemas.openxmlformats.org/markup-compatibility/2006">
          <mc:Choice Requires="x14">
            <control shapeId="14343" r:id="rId8" name="Option Button 7">
              <controlPr defaultSize="0" autoFill="0" autoLine="0" autoPict="0">
                <anchor moveWithCells="1">
                  <from>
                    <xdr:col>15</xdr:col>
                    <xdr:colOff>0</xdr:colOff>
                    <xdr:row>25</xdr:row>
                    <xdr:rowOff>0</xdr:rowOff>
                  </from>
                  <to>
                    <xdr:col>17</xdr:col>
                    <xdr:colOff>123825</xdr:colOff>
                    <xdr:row>26</xdr:row>
                    <xdr:rowOff>28575</xdr:rowOff>
                  </to>
                </anchor>
              </controlPr>
            </control>
          </mc:Choice>
        </mc:AlternateContent>
        <mc:AlternateContent xmlns:mc="http://schemas.openxmlformats.org/markup-compatibility/2006">
          <mc:Choice Requires="x14">
            <control shapeId="14344" r:id="rId9" name="Option Button 8">
              <controlPr defaultSize="0" autoFill="0" autoLine="0" autoPict="0">
                <anchor moveWithCells="1">
                  <from>
                    <xdr:col>15</xdr:col>
                    <xdr:colOff>0</xdr:colOff>
                    <xdr:row>32</xdr:row>
                    <xdr:rowOff>200025</xdr:rowOff>
                  </from>
                  <to>
                    <xdr:col>17</xdr:col>
                    <xdr:colOff>142875</xdr:colOff>
                    <xdr:row>34</xdr:row>
                    <xdr:rowOff>19050</xdr:rowOff>
                  </to>
                </anchor>
              </controlPr>
            </control>
          </mc:Choice>
        </mc:AlternateContent>
        <mc:AlternateContent xmlns:mc="http://schemas.openxmlformats.org/markup-compatibility/2006">
          <mc:Choice Requires="x14">
            <control shapeId="14345" r:id="rId10" name="Option Button 9">
              <controlPr defaultSize="0" autoFill="0" autoLine="0" autoPict="0">
                <anchor moveWithCells="1">
                  <from>
                    <xdr:col>15</xdr:col>
                    <xdr:colOff>0</xdr:colOff>
                    <xdr:row>33</xdr:row>
                    <xdr:rowOff>200025</xdr:rowOff>
                  </from>
                  <to>
                    <xdr:col>17</xdr:col>
                    <xdr:colOff>152400</xdr:colOff>
                    <xdr:row>35</xdr:row>
                    <xdr:rowOff>19050</xdr:rowOff>
                  </to>
                </anchor>
              </controlPr>
            </control>
          </mc:Choice>
        </mc:AlternateContent>
        <mc:AlternateContent xmlns:mc="http://schemas.openxmlformats.org/markup-compatibility/2006">
          <mc:Choice Requires="x14">
            <control shapeId="14348" r:id="rId11" name="Option Button 12">
              <controlPr defaultSize="0" autoFill="0" autoLine="0" autoPict="0">
                <anchor moveWithCells="1">
                  <from>
                    <xdr:col>15</xdr:col>
                    <xdr:colOff>9525</xdr:colOff>
                    <xdr:row>26</xdr:row>
                    <xdr:rowOff>19050</xdr:rowOff>
                  </from>
                  <to>
                    <xdr:col>17</xdr:col>
                    <xdr:colOff>152400</xdr:colOff>
                    <xdr:row>27</xdr:row>
                    <xdr:rowOff>19050</xdr:rowOff>
                  </to>
                </anchor>
              </controlPr>
            </control>
          </mc:Choice>
        </mc:AlternateContent>
        <mc:AlternateContent xmlns:mc="http://schemas.openxmlformats.org/markup-compatibility/2006">
          <mc:Choice Requires="x14">
            <control shapeId="14349" r:id="rId12" name="Option Button 13">
              <controlPr defaultSize="0" autoFill="0" autoLine="0" autoPict="0">
                <anchor moveWithCells="1">
                  <from>
                    <xdr:col>15</xdr:col>
                    <xdr:colOff>9525</xdr:colOff>
                    <xdr:row>27</xdr:row>
                    <xdr:rowOff>19050</xdr:rowOff>
                  </from>
                  <to>
                    <xdr:col>17</xdr:col>
                    <xdr:colOff>114300</xdr:colOff>
                    <xdr:row>28</xdr:row>
                    <xdr:rowOff>19050</xdr:rowOff>
                  </to>
                </anchor>
              </controlPr>
            </control>
          </mc:Choice>
        </mc:AlternateContent>
        <mc:AlternateContent xmlns:mc="http://schemas.openxmlformats.org/markup-compatibility/2006">
          <mc:Choice Requires="x14">
            <control shapeId="14350" r:id="rId13" name="Option Button 14">
              <controlPr defaultSize="0" autoFill="0" autoLine="0" autoPict="0">
                <anchor moveWithCells="1">
                  <from>
                    <xdr:col>15</xdr:col>
                    <xdr:colOff>0</xdr:colOff>
                    <xdr:row>35</xdr:row>
                    <xdr:rowOff>9525</xdr:rowOff>
                  </from>
                  <to>
                    <xdr:col>17</xdr:col>
                    <xdr:colOff>152400</xdr:colOff>
                    <xdr:row>35</xdr:row>
                    <xdr:rowOff>209550</xdr:rowOff>
                  </to>
                </anchor>
              </controlPr>
            </control>
          </mc:Choice>
        </mc:AlternateContent>
        <mc:AlternateContent xmlns:mc="http://schemas.openxmlformats.org/markup-compatibility/2006">
          <mc:Choice Requires="x14">
            <control shapeId="14351" r:id="rId14" name="Option Button 15">
              <controlPr defaultSize="0" autoFill="0" autoLine="0" autoPict="0">
                <anchor moveWithCells="1">
                  <from>
                    <xdr:col>15</xdr:col>
                    <xdr:colOff>0</xdr:colOff>
                    <xdr:row>36</xdr:row>
                    <xdr:rowOff>9525</xdr:rowOff>
                  </from>
                  <to>
                    <xdr:col>17</xdr:col>
                    <xdr:colOff>142875</xdr:colOff>
                    <xdr:row>37</xdr:row>
                    <xdr:rowOff>9525</xdr:rowOff>
                  </to>
                </anchor>
              </controlPr>
            </control>
          </mc:Choice>
        </mc:AlternateContent>
        <mc:AlternateContent xmlns:mc="http://schemas.openxmlformats.org/markup-compatibility/2006">
          <mc:Choice Requires="x14">
            <control shapeId="14352" r:id="rId15" name="Group Box 16">
              <controlPr defaultSize="0" autoFill="0" autoPict="0">
                <anchor moveWithCells="1">
                  <from>
                    <xdr:col>9</xdr:col>
                    <xdr:colOff>190500</xdr:colOff>
                    <xdr:row>11</xdr:row>
                    <xdr:rowOff>152400</xdr:rowOff>
                  </from>
                  <to>
                    <xdr:col>13</xdr:col>
                    <xdr:colOff>66675</xdr:colOff>
                    <xdr:row>14</xdr:row>
                    <xdr:rowOff>57150</xdr:rowOff>
                  </to>
                </anchor>
              </controlPr>
            </control>
          </mc:Choice>
        </mc:AlternateContent>
        <mc:AlternateContent xmlns:mc="http://schemas.openxmlformats.org/markup-compatibility/2006">
          <mc:Choice Requires="x14">
            <control shapeId="14398" r:id="rId16" name="Option Button 62">
              <controlPr locked="0" defaultSize="0" autoFill="0" autoLine="0" autoPict="0">
                <anchor moveWithCells="1">
                  <from>
                    <xdr:col>23</xdr:col>
                    <xdr:colOff>19050</xdr:colOff>
                    <xdr:row>13</xdr:row>
                    <xdr:rowOff>9525</xdr:rowOff>
                  </from>
                  <to>
                    <xdr:col>25</xdr:col>
                    <xdr:colOff>114300</xdr:colOff>
                    <xdr:row>14</xdr:row>
                    <xdr:rowOff>0</xdr:rowOff>
                  </to>
                </anchor>
              </controlPr>
            </control>
          </mc:Choice>
        </mc:AlternateContent>
        <mc:AlternateContent xmlns:mc="http://schemas.openxmlformats.org/markup-compatibility/2006">
          <mc:Choice Requires="x14">
            <control shapeId="14399" r:id="rId17" name="Option Button 63">
              <controlPr locked="0" defaultSize="0" autoFill="0" autoLine="0" autoPict="0">
                <anchor moveWithCells="1">
                  <from>
                    <xdr:col>23</xdr:col>
                    <xdr:colOff>19050</xdr:colOff>
                    <xdr:row>14</xdr:row>
                    <xdr:rowOff>28575</xdr:rowOff>
                  </from>
                  <to>
                    <xdr:col>25</xdr:col>
                    <xdr:colOff>114300</xdr:colOff>
                    <xdr:row>15</xdr:row>
                    <xdr:rowOff>0</xdr:rowOff>
                  </to>
                </anchor>
              </controlPr>
            </control>
          </mc:Choice>
        </mc:AlternateContent>
        <mc:AlternateContent xmlns:mc="http://schemas.openxmlformats.org/markup-compatibility/2006">
          <mc:Choice Requires="x14">
            <control shapeId="14400" r:id="rId18" name="Option Button 64">
              <controlPr locked="0" defaultSize="0" autoFill="0" autoLine="0" autoPict="0">
                <anchor moveWithCells="1">
                  <from>
                    <xdr:col>23</xdr:col>
                    <xdr:colOff>19050</xdr:colOff>
                    <xdr:row>15</xdr:row>
                    <xdr:rowOff>0</xdr:rowOff>
                  </from>
                  <to>
                    <xdr:col>25</xdr:col>
                    <xdr:colOff>142875</xdr:colOff>
                    <xdr:row>16</xdr:row>
                    <xdr:rowOff>9525</xdr:rowOff>
                  </to>
                </anchor>
              </controlPr>
            </control>
          </mc:Choice>
        </mc:AlternateContent>
        <mc:AlternateContent xmlns:mc="http://schemas.openxmlformats.org/markup-compatibility/2006">
          <mc:Choice Requires="x14">
            <control shapeId="14401" r:id="rId19" name="Option Button 65">
              <controlPr locked="0" defaultSize="0" autoFill="0" autoLine="0" autoPict="0">
                <anchor moveWithCells="1">
                  <from>
                    <xdr:col>23</xdr:col>
                    <xdr:colOff>28575</xdr:colOff>
                    <xdr:row>16</xdr:row>
                    <xdr:rowOff>19050</xdr:rowOff>
                  </from>
                  <to>
                    <xdr:col>25</xdr:col>
                    <xdr:colOff>114300</xdr:colOff>
                    <xdr:row>17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認証店(午後８時まで・酒類の提供不可)</vt:lpstr>
      <vt:lpstr>'認証店(午後８時まで・酒類の提供不可)'!Print_Area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R03YATSU02</dc:creator>
  <cp:lastModifiedBy>R03YATSU02</cp:lastModifiedBy>
  <dcterms:created xsi:type="dcterms:W3CDTF">2022-02-15T02:40:01Z</dcterms:created>
  <dcterms:modified xsi:type="dcterms:W3CDTF">2022-02-15T02:40:01Z</dcterms:modified>
</cp:coreProperties>
</file>