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Z:\共通ﾄﾞｷｭﾒﾝﾄ(県連)\千丁支所\中西\⑩商工会HP掲載\時短要請　申請受付開始\"/>
    </mc:Choice>
  </mc:AlternateContent>
  <xr:revisionPtr revIDLastSave="0" documentId="8_{6151C976-3BC7-44FD-ADFA-344279FF959C}" xr6:coauthVersionLast="47" xr6:coauthVersionMax="47" xr10:uidLastSave="{00000000-0000-0000-0000-000000000000}"/>
  <bookViews>
    <workbookView xWindow="6390" yWindow="1845" windowWidth="12465" windowHeight="7875" xr2:uid="{00000000-000D-0000-FFFF-FFFF00000000}"/>
  </bookViews>
  <sheets>
    <sheet name="認証店(午後９時まで・酒類の提供可)非認証店" sheetId="10" r:id="rId1"/>
  </sheets>
  <definedNames>
    <definedName name="_xlnm.Print_Area" localSheetId="0">'認証店(午後９時まで・酒類の提供可)非認証店'!$A$1:$AD$47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6" i="10" l="1"/>
  <c r="D22" i="10" s="1"/>
  <c r="C26" i="10" l="1"/>
  <c r="C30" i="10"/>
  <c r="D35" i="10" s="1"/>
  <c r="V35" i="10" s="1"/>
  <c r="G39" i="10" s="1"/>
  <c r="D44" i="10" l="1"/>
  <c r="W44" i="10" s="1"/>
</calcChain>
</file>

<file path=xl/sharedStrings.xml><?xml version="1.0" encoding="utf-8"?>
<sst xmlns="http://schemas.openxmlformats.org/spreadsheetml/2006/main" count="81" uniqueCount="54">
  <si>
    <t>＝</t>
    <phoneticPr fontId="1"/>
  </si>
  <si>
    <t>当該店舗の支給額</t>
    <rPh sb="0" eb="2">
      <t>トウガイ</t>
    </rPh>
    <rPh sb="2" eb="4">
      <t>テンポ</t>
    </rPh>
    <rPh sb="5" eb="8">
      <t>シキュウガク</t>
    </rPh>
    <phoneticPr fontId="1"/>
  </si>
  <si>
    <t>円</t>
    <rPh sb="0" eb="1">
      <t>エン</t>
    </rPh>
    <phoneticPr fontId="1"/>
  </si>
  <si>
    <t>×</t>
    <phoneticPr fontId="1"/>
  </si>
  <si>
    <t>支給額の計算が必要です。以下を記入して支給額を確定してください。</t>
    <rPh sb="0" eb="3">
      <t>シキュウガク</t>
    </rPh>
    <rPh sb="4" eb="6">
      <t>ケイサン</t>
    </rPh>
    <rPh sb="7" eb="9">
      <t>ヒツヨウ</t>
    </rPh>
    <rPh sb="12" eb="14">
      <t>イカ</t>
    </rPh>
    <rPh sb="15" eb="17">
      <t>キニュウ</t>
    </rPh>
    <rPh sb="19" eb="22">
      <t>シキュウガク</t>
    </rPh>
    <rPh sb="23" eb="25">
      <t>カクテイ</t>
    </rPh>
    <phoneticPr fontId="1"/>
  </si>
  <si>
    <t>①</t>
    <phoneticPr fontId="1"/>
  </si>
  <si>
    <t>②</t>
    <phoneticPr fontId="1"/>
  </si>
  <si>
    <t>÷</t>
    <phoneticPr fontId="1"/>
  </si>
  <si>
    <t>④</t>
    <phoneticPr fontId="1"/>
  </si>
  <si>
    <t>⑤</t>
    <phoneticPr fontId="1"/>
  </si>
  <si>
    <t>⑥</t>
    <phoneticPr fontId="1"/>
  </si>
  <si>
    <t>⑧</t>
    <phoneticPr fontId="1"/>
  </si>
  <si>
    <t>⑨</t>
    <phoneticPr fontId="1"/>
  </si>
  <si>
    <t>－</t>
    <phoneticPr fontId="1"/>
  </si>
  <si>
    <t>（第7回対象区域（県内全域））</t>
    <rPh sb="1" eb="2">
      <t>ダイ</t>
    </rPh>
    <rPh sb="3" eb="4">
      <t>カイ</t>
    </rPh>
    <rPh sb="9" eb="11">
      <t>ケンナイ</t>
    </rPh>
    <rPh sb="11" eb="13">
      <t>ゼンイキ</t>
    </rPh>
    <phoneticPr fontId="1"/>
  </si>
  <si>
    <t>本様式は店舗ごとに作成をお願いします。</t>
    <phoneticPr fontId="1"/>
  </si>
  <si>
    <t>※１</t>
    <phoneticPr fontId="1"/>
  </si>
  <si>
    <r>
      <t>※１　</t>
    </r>
    <r>
      <rPr>
        <u/>
        <sz val="11"/>
        <rFont val="ＭＳ Ｐ明朝"/>
        <family val="1"/>
        <charset val="128"/>
      </rPr>
      <t>売上高は消費税及び地方消費税を除いた金額、テイクアウトの売上は除いた金額としてください。</t>
    </r>
    <rPh sb="3" eb="6">
      <t>ウリアゲダカ</t>
    </rPh>
    <rPh sb="7" eb="10">
      <t>ショウヒゼイ</t>
    </rPh>
    <rPh sb="10" eb="11">
      <t>オヨ</t>
    </rPh>
    <rPh sb="12" eb="14">
      <t>チホウ</t>
    </rPh>
    <rPh sb="14" eb="17">
      <t>ショウヒゼイ</t>
    </rPh>
    <rPh sb="18" eb="19">
      <t>ノゾ</t>
    </rPh>
    <rPh sb="21" eb="23">
      <t>キンガク</t>
    </rPh>
    <rPh sb="31" eb="33">
      <t>ウリアゲ</t>
    </rPh>
    <rPh sb="34" eb="35">
      <t>ノゾ</t>
    </rPh>
    <rPh sb="37" eb="39">
      <t>キンガク</t>
    </rPh>
    <phoneticPr fontId="1"/>
  </si>
  <si>
    <t>21日間（1/24～）</t>
    <rPh sb="2" eb="3">
      <t>ニチ</t>
    </rPh>
    <rPh sb="3" eb="4">
      <t>カン</t>
    </rPh>
    <phoneticPr fontId="1"/>
  </si>
  <si>
    <t>22日間（1/23～）</t>
    <rPh sb="2" eb="3">
      <t>ニチ</t>
    </rPh>
    <rPh sb="3" eb="4">
      <t>カン</t>
    </rPh>
    <phoneticPr fontId="1"/>
  </si>
  <si>
    <t>23日間（1/22～）</t>
    <rPh sb="2" eb="3">
      <t>ニチ</t>
    </rPh>
    <rPh sb="3" eb="4">
      <t>カン</t>
    </rPh>
    <phoneticPr fontId="1"/>
  </si>
  <si>
    <t>24日間（1/21～ ）</t>
    <rPh sb="2" eb="3">
      <t>ニチ</t>
    </rPh>
    <rPh sb="3" eb="4">
      <t>カン</t>
    </rPh>
    <phoneticPr fontId="1"/>
  </si>
  <si>
    <t>21日間（1/24～）</t>
    <rPh sb="3" eb="4">
      <t>カン</t>
    </rPh>
    <phoneticPr fontId="1"/>
  </si>
  <si>
    <t>24日間（1/21～）</t>
    <rPh sb="2" eb="4">
      <t>ニチカン</t>
    </rPh>
    <phoneticPr fontId="1"/>
  </si>
  <si>
    <t>24日間（1/21～）</t>
    <rPh sb="2" eb="3">
      <t>ニチ</t>
    </rPh>
    <rPh sb="3" eb="4">
      <t>カン</t>
    </rPh>
    <phoneticPr fontId="1"/>
  </si>
  <si>
    <t>様式2</t>
    <rPh sb="0" eb="2">
      <t>ヨウシキ</t>
    </rPh>
    <phoneticPr fontId="1"/>
  </si>
  <si>
    <t>対象施設名</t>
    <rPh sb="0" eb="2">
      <t>タイショウ</t>
    </rPh>
    <rPh sb="2" eb="4">
      <t>シセツ</t>
    </rPh>
    <rPh sb="4" eb="5">
      <t>メイ</t>
    </rPh>
    <phoneticPr fontId="1"/>
  </si>
  <si>
    <t>(No.  　  )</t>
    <phoneticPr fontId="1"/>
  </si>
  <si>
    <t>店舗ごとの協力金支給申請額計算書</t>
    <rPh sb="0" eb="2">
      <t>テンポ</t>
    </rPh>
    <rPh sb="5" eb="8">
      <t>キョウリョクキン</t>
    </rPh>
    <rPh sb="8" eb="10">
      <t>シキュウ</t>
    </rPh>
    <rPh sb="10" eb="13">
      <t>シンセイガク</t>
    </rPh>
    <rPh sb="13" eb="16">
      <t>ケイサンショ</t>
    </rPh>
    <phoneticPr fontId="1"/>
  </si>
  <si>
    <t>【売上高減少方式（新規開店特例（時短要請月を基準に開店1年未満の店舗に対する特例）による申請）】</t>
    <rPh sb="1" eb="3">
      <t>ウリアゲ</t>
    </rPh>
    <rPh sb="3" eb="4">
      <t>ダカ</t>
    </rPh>
    <rPh sb="4" eb="6">
      <t>ゲンショウ</t>
    </rPh>
    <rPh sb="6" eb="8">
      <t>ホウシキ</t>
    </rPh>
    <rPh sb="9" eb="11">
      <t>シンキ</t>
    </rPh>
    <rPh sb="11" eb="13">
      <t>カイテン</t>
    </rPh>
    <rPh sb="13" eb="15">
      <t>トクレイ</t>
    </rPh>
    <rPh sb="16" eb="18">
      <t>ジタン</t>
    </rPh>
    <rPh sb="18" eb="21">
      <t>ヨウセイツキ</t>
    </rPh>
    <rPh sb="22" eb="24">
      <t>キジュン</t>
    </rPh>
    <rPh sb="25" eb="27">
      <t>カイテン</t>
    </rPh>
    <rPh sb="28" eb="29">
      <t>ネン</t>
    </rPh>
    <rPh sb="29" eb="31">
      <t>ミマン</t>
    </rPh>
    <rPh sb="32" eb="34">
      <t>テンポ</t>
    </rPh>
    <rPh sb="35" eb="36">
      <t>タイ</t>
    </rPh>
    <rPh sb="38" eb="40">
      <t>トクレイ</t>
    </rPh>
    <rPh sb="44" eb="46">
      <t>シンセイ</t>
    </rPh>
    <phoneticPr fontId="1"/>
  </si>
  <si>
    <t>※３　時短協力日数を選択してください。</t>
    <rPh sb="3" eb="5">
      <t>ジタン</t>
    </rPh>
    <rPh sb="5" eb="7">
      <t>キョウリョク</t>
    </rPh>
    <rPh sb="7" eb="9">
      <t>ニッスウ</t>
    </rPh>
    <rPh sb="10" eb="12">
      <t>センタク</t>
    </rPh>
    <phoneticPr fontId="1"/>
  </si>
  <si>
    <t>日数</t>
    <rPh sb="0" eb="2">
      <t>ニッスウ</t>
    </rPh>
    <phoneticPr fontId="1"/>
  </si>
  <si>
    <t>（１円未満切上）</t>
    <phoneticPr fontId="1"/>
  </si>
  <si>
    <t>※1</t>
    <phoneticPr fontId="1"/>
  </si>
  <si>
    <t>日</t>
    <rPh sb="0" eb="1">
      <t>ニチ</t>
    </rPh>
    <phoneticPr fontId="1"/>
  </si>
  <si>
    <t>※２</t>
    <phoneticPr fontId="1"/>
  </si>
  <si>
    <t>※③と同額</t>
    <phoneticPr fontId="1"/>
  </si>
  <si>
    <t>今回（第7回）の時短協力期間中の売上高</t>
    <rPh sb="0" eb="2">
      <t>コンカイ</t>
    </rPh>
    <rPh sb="3" eb="4">
      <t>ダイ</t>
    </rPh>
    <rPh sb="5" eb="6">
      <t>カイ</t>
    </rPh>
    <rPh sb="8" eb="10">
      <t>ジタン</t>
    </rPh>
    <rPh sb="10" eb="12">
      <t>キョウリョク</t>
    </rPh>
    <rPh sb="12" eb="15">
      <t>キカンチュウ</t>
    </rPh>
    <rPh sb="16" eb="18">
      <t>ウリアゲ</t>
    </rPh>
    <rPh sb="18" eb="19">
      <t>ダカ</t>
    </rPh>
    <phoneticPr fontId="1"/>
  </si>
  <si>
    <t>※２　開店から時短開始前日までの日数を記入してください。</t>
    <rPh sb="3" eb="5">
      <t>カイテン</t>
    </rPh>
    <rPh sb="7" eb="9">
      <t>ジタン</t>
    </rPh>
    <rPh sb="9" eb="11">
      <t>カイシ</t>
    </rPh>
    <rPh sb="11" eb="13">
      <t>ゼンジツ</t>
    </rPh>
    <rPh sb="16" eb="18">
      <t>ニッスウ</t>
    </rPh>
    <rPh sb="19" eb="21">
      <t>キニュウ</t>
    </rPh>
    <phoneticPr fontId="1"/>
  </si>
  <si>
    <t>開店日から時短開始前日までの売上高</t>
    <rPh sb="0" eb="2">
      <t>カイテン</t>
    </rPh>
    <rPh sb="2" eb="3">
      <t>ヒ</t>
    </rPh>
    <rPh sb="5" eb="7">
      <t>ジタン</t>
    </rPh>
    <rPh sb="7" eb="9">
      <t>カイシ</t>
    </rPh>
    <rPh sb="9" eb="11">
      <t>ゼンジツ</t>
    </rPh>
    <rPh sb="14" eb="16">
      <t>ウリアゲ</t>
    </rPh>
    <phoneticPr fontId="1"/>
  </si>
  <si>
    <t>⑦の１日当たりの売上高減少額単価（※1円未満切上）</t>
    <rPh sb="3" eb="4">
      <t>ニチ</t>
    </rPh>
    <rPh sb="4" eb="5">
      <t>ア</t>
    </rPh>
    <rPh sb="8" eb="10">
      <t>ウリアゲ</t>
    </rPh>
    <rPh sb="10" eb="11">
      <t>ダカ</t>
    </rPh>
    <rPh sb="11" eb="13">
      <t>ゲンショウ</t>
    </rPh>
    <rPh sb="13" eb="14">
      <t>ガク</t>
    </rPh>
    <rPh sb="14" eb="16">
      <t>タンカ</t>
    </rPh>
    <phoneticPr fontId="1"/>
  </si>
  <si>
    <t>１日当たりの給付額（④、⑨、20万円のうち １番低い額）</t>
    <rPh sb="1" eb="3">
      <t>ニチア</t>
    </rPh>
    <rPh sb="6" eb="9">
      <t>キュウフガク</t>
    </rPh>
    <rPh sb="16" eb="18">
      <t>マンエン</t>
    </rPh>
    <rPh sb="23" eb="24">
      <t>バン</t>
    </rPh>
    <rPh sb="24" eb="25">
      <t>ヒク</t>
    </rPh>
    <rPh sb="26" eb="27">
      <t>ガク</t>
    </rPh>
    <phoneticPr fontId="1"/>
  </si>
  <si>
    <t>⑩</t>
    <phoneticPr fontId="1"/>
  </si>
  <si>
    <t>⑪</t>
    <phoneticPr fontId="1"/>
  </si>
  <si>
    <t>＝</t>
    <phoneticPr fontId="1"/>
  </si>
  <si>
    <t>⑦</t>
    <phoneticPr fontId="1"/>
  </si>
  <si>
    <t>＝</t>
    <phoneticPr fontId="1"/>
  </si>
  <si>
    <t>③</t>
    <phoneticPr fontId="1"/>
  </si>
  <si>
    <t>今回（第7回）の時短要請に協力した期間に対応する開店日から時短開始前日までの売上高計</t>
    <rPh sb="0" eb="2">
      <t>コンカイ</t>
    </rPh>
    <rPh sb="3" eb="4">
      <t>ダイ</t>
    </rPh>
    <rPh sb="5" eb="6">
      <t>カイ</t>
    </rPh>
    <rPh sb="8" eb="10">
      <t>ジタン</t>
    </rPh>
    <rPh sb="10" eb="12">
      <t>ヨウセイ</t>
    </rPh>
    <rPh sb="13" eb="15">
      <t>キョウリョク</t>
    </rPh>
    <rPh sb="17" eb="19">
      <t>キカン</t>
    </rPh>
    <rPh sb="20" eb="22">
      <t>タイオウ</t>
    </rPh>
    <rPh sb="24" eb="27">
      <t>カイテンヒ</t>
    </rPh>
    <rPh sb="29" eb="31">
      <t>ジタン</t>
    </rPh>
    <rPh sb="31" eb="33">
      <t>カイシ</t>
    </rPh>
    <rPh sb="33" eb="35">
      <t>ゼンジツ</t>
    </rPh>
    <rPh sb="38" eb="41">
      <t>ウリアゲダカ</t>
    </rPh>
    <rPh sb="41" eb="42">
      <t>ケイ</t>
    </rPh>
    <phoneticPr fontId="1"/>
  </si>
  <si>
    <t>今回（第7回）の時短要請に協力した期間に対応する開店日から時短開始前日までの売上高計</t>
    <rPh sb="0" eb="2">
      <t>コンカイ</t>
    </rPh>
    <rPh sb="3" eb="4">
      <t>ダイ</t>
    </rPh>
    <rPh sb="5" eb="6">
      <t>カイ</t>
    </rPh>
    <rPh sb="8" eb="10">
      <t>ジタン</t>
    </rPh>
    <rPh sb="10" eb="12">
      <t>ヨウセイ</t>
    </rPh>
    <rPh sb="13" eb="15">
      <t>キョウリョク</t>
    </rPh>
    <rPh sb="17" eb="19">
      <t>キカン</t>
    </rPh>
    <rPh sb="20" eb="22">
      <t>タイオウ</t>
    </rPh>
    <rPh sb="24" eb="27">
      <t>カイテンヒ</t>
    </rPh>
    <rPh sb="29" eb="31">
      <t>ジタン</t>
    </rPh>
    <rPh sb="31" eb="33">
      <t>カイシ</t>
    </rPh>
    <rPh sb="33" eb="34">
      <t>マエ</t>
    </rPh>
    <rPh sb="34" eb="35">
      <t>ビ</t>
    </rPh>
    <rPh sb="38" eb="40">
      <t>ウリアゲ</t>
    </rPh>
    <rPh sb="40" eb="41">
      <t>ダカ</t>
    </rPh>
    <rPh sb="41" eb="42">
      <t>ケイ</t>
    </rPh>
    <phoneticPr fontId="1"/>
  </si>
  <si>
    <t>開店日～時短開始前日から時短協力期間中の同期間の売上減少額</t>
    <rPh sb="0" eb="3">
      <t>カイテンビ</t>
    </rPh>
    <rPh sb="4" eb="6">
      <t>ジタン</t>
    </rPh>
    <rPh sb="6" eb="8">
      <t>カイシ</t>
    </rPh>
    <rPh sb="8" eb="10">
      <t>ゼンジツ</t>
    </rPh>
    <rPh sb="12" eb="14">
      <t>ジタン</t>
    </rPh>
    <rPh sb="14" eb="16">
      <t>キョウリョク</t>
    </rPh>
    <rPh sb="16" eb="19">
      <t>キカンチュウ</t>
    </rPh>
    <rPh sb="20" eb="23">
      <t>ドウキカン</t>
    </rPh>
    <rPh sb="24" eb="26">
      <t>ウリアゲ</t>
    </rPh>
    <rPh sb="26" eb="28">
      <t>ゲンショウ</t>
    </rPh>
    <rPh sb="28" eb="29">
      <t>ガク</t>
    </rPh>
    <phoneticPr fontId="1"/>
  </si>
  <si>
    <t>開店日～時短開始前日から時短協力期間中の同期間の売上高減少額単価（千円未満切上）</t>
    <rPh sb="0" eb="3">
      <t>カイテンビ</t>
    </rPh>
    <rPh sb="4" eb="6">
      <t>ジタン</t>
    </rPh>
    <rPh sb="6" eb="8">
      <t>カイシ</t>
    </rPh>
    <rPh sb="8" eb="10">
      <t>ゼンジツ</t>
    </rPh>
    <rPh sb="12" eb="14">
      <t>ジタン</t>
    </rPh>
    <rPh sb="14" eb="16">
      <t>キョウリョク</t>
    </rPh>
    <rPh sb="16" eb="19">
      <t>キカンチュウ</t>
    </rPh>
    <rPh sb="20" eb="23">
      <t>ドウキカン</t>
    </rPh>
    <rPh sb="24" eb="26">
      <t>ウリアゲ</t>
    </rPh>
    <rPh sb="26" eb="27">
      <t>ダカ</t>
    </rPh>
    <rPh sb="27" eb="29">
      <t>ゲンショウ</t>
    </rPh>
    <rPh sb="29" eb="30">
      <t>ガク</t>
    </rPh>
    <rPh sb="30" eb="32">
      <t>タンカ</t>
    </rPh>
    <phoneticPr fontId="1"/>
  </si>
  <si>
    <t>円</t>
    <rPh sb="0" eb="1">
      <t>エン</t>
    </rPh>
    <phoneticPr fontId="1"/>
  </si>
  <si>
    <t>今回（第7回）の時短要請に協力した期間に対応する開店日から時短開始前日までの1日当たりの売上単価（千円未満切り上げ）</t>
    <rPh sb="0" eb="2">
      <t>コンカイ</t>
    </rPh>
    <rPh sb="3" eb="4">
      <t>ダイ</t>
    </rPh>
    <rPh sb="5" eb="6">
      <t>カイ</t>
    </rPh>
    <rPh sb="8" eb="10">
      <t>ジタン</t>
    </rPh>
    <rPh sb="10" eb="12">
      <t>ヨウセイ</t>
    </rPh>
    <rPh sb="13" eb="15">
      <t>キョウリョク</t>
    </rPh>
    <rPh sb="17" eb="19">
      <t>キカン</t>
    </rPh>
    <rPh sb="20" eb="22">
      <t>タイオウ</t>
    </rPh>
    <rPh sb="24" eb="27">
      <t>カイテンビ</t>
    </rPh>
    <rPh sb="29" eb="31">
      <t>ジタン</t>
    </rPh>
    <rPh sb="31" eb="33">
      <t>カイシ</t>
    </rPh>
    <rPh sb="33" eb="35">
      <t>ゼンジツ</t>
    </rPh>
    <rPh sb="39" eb="40">
      <t>ニチ</t>
    </rPh>
    <rPh sb="40" eb="41">
      <t>ア</t>
    </rPh>
    <rPh sb="44" eb="46">
      <t>ウリアゲ</t>
    </rPh>
    <rPh sb="46" eb="48">
      <t>タンカ</t>
    </rPh>
    <rPh sb="49" eb="51">
      <t>センエン</t>
    </rPh>
    <rPh sb="51" eb="53">
      <t>ミマン</t>
    </rPh>
    <rPh sb="53" eb="54">
      <t>キ</t>
    </rPh>
    <rPh sb="55" eb="56">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</si>
</sst>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Yu Gothic"/>
      <family val="2"/>
      <scheme val="minor"/>
    </font>
    <font>
      <sz val="6"/>
      <name val="Yu Gothic"/>
      <family val="3"/>
      <charset val="128"/>
      <scheme val="minor"/>
    </font>
    <font>
      <sz val="11"/>
      <color theme="1"/>
      <name val="ＭＳ Ｐ明朝"/>
      <family val="1"/>
      <charset val="128"/>
    </font>
    <font>
      <sz val="9"/>
      <color theme="1"/>
      <name val="ＭＳ Ｐ明朝"/>
      <family val="1"/>
      <charset val="128"/>
    </font>
    <font>
      <sz val="8"/>
      <color theme="1"/>
      <name val="ＭＳ Ｐ明朝"/>
      <family val="1"/>
      <charset val="128"/>
    </font>
    <font>
      <sz val="9"/>
      <color rgb="FF000000"/>
      <name val="Meiryo UI"/>
      <family val="3"/>
      <charset val="128"/>
    </font>
    <font>
      <sz val="11"/>
      <color rgb="FFFF0000"/>
      <name val="ＭＳ Ｐ明朝"/>
      <family val="1"/>
      <charset val="128"/>
    </font>
    <font>
      <sz val="8"/>
      <color rgb="FFFF0000"/>
      <name val="ＭＳ Ｐ明朝"/>
      <family val="1"/>
      <charset val="128"/>
    </font>
    <font>
      <sz val="11"/>
      <name val="ＭＳ Ｐ明朝"/>
      <family val="1"/>
      <charset val="128"/>
    </font>
    <font>
      <u/>
      <sz val="11"/>
      <name val="ＭＳ Ｐ明朝"/>
      <family val="1"/>
      <charset val="128"/>
    </font>
    <font>
      <sz val="9"/>
      <name val="ＭＳ Ｐ明朝"/>
      <family val="1"/>
      <charset val="128"/>
    </font>
    <font>
      <b/>
      <sz val="11"/>
      <name val="ＭＳ Ｐ明朝"/>
      <family val="1"/>
      <charset val="128"/>
    </font>
    <font>
      <b/>
      <sz val="14"/>
      <name val="ＭＳ Ｐゴシック"/>
      <family val="3"/>
      <charset val="128"/>
    </font>
    <font>
      <sz val="8"/>
      <name val="ＭＳ Ｐ明朝"/>
      <family val="1"/>
      <charset val="128"/>
    </font>
    <font>
      <sz val="11"/>
      <name val="Yu Gothic"/>
      <family val="2"/>
      <scheme val="minor"/>
    </font>
    <font>
      <sz val="6"/>
      <name val="ＭＳ Ｐ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6795556505021"/>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right/>
      <top/>
      <bottom style="dotted">
        <color auto="1"/>
      </bottom>
      <diagonal/>
    </border>
    <border>
      <left/>
      <right style="medium">
        <color indexed="64"/>
      </right>
      <top style="thin">
        <color indexed="64"/>
      </top>
      <bottom style="medium">
        <color indexed="64"/>
      </bottom>
      <diagonal/>
    </border>
    <border>
      <left style="thin">
        <color indexed="64"/>
      </left>
      <right/>
      <top/>
      <bottom style="dotted">
        <color auto="1"/>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dashed">
        <color auto="1"/>
      </top>
      <bottom/>
      <diagonal/>
    </border>
    <border>
      <left/>
      <right/>
      <top style="dashed">
        <color auto="1"/>
      </top>
      <bottom/>
      <diagonal/>
    </border>
    <border>
      <left style="thin">
        <color auto="1"/>
      </left>
      <right/>
      <top/>
      <bottom style="thin">
        <color indexed="64"/>
      </bottom>
      <diagonal/>
    </border>
    <border>
      <left/>
      <right style="thin">
        <color indexed="64"/>
      </right>
      <top style="dotted">
        <color indexed="64"/>
      </top>
      <bottom/>
      <diagonal/>
    </border>
    <border>
      <left style="thin">
        <color indexed="64"/>
      </left>
      <right style="medium">
        <color indexed="64"/>
      </right>
      <top/>
      <bottom/>
      <diagonal/>
    </border>
  </borders>
  <cellStyleXfs count="1">
    <xf numFmtId="0" fontId="0" fillId="0" borderId="0"/>
  </cellStyleXfs>
  <cellXfs count="134">
    <xf numFmtId="0" fontId="0" fillId="0" borderId="0" xfId="0"/>
    <xf numFmtId="0" fontId="8" fillId="0" borderId="0" xfId="0" applyFont="1" applyAlignment="1" applyProtection="1">
      <alignment vertical="center"/>
      <protection locked="0"/>
    </xf>
    <xf numFmtId="0" fontId="8" fillId="0" borderId="6" xfId="0" applyFont="1" applyBorder="1" applyAlignment="1" applyProtection="1">
      <alignment vertical="center"/>
      <protection locked="0"/>
    </xf>
    <xf numFmtId="0" fontId="15" fillId="0" borderId="0" xfId="0" applyFont="1" applyAlignment="1" applyProtection="1">
      <alignment vertical="center"/>
      <protection locked="0"/>
    </xf>
    <xf numFmtId="0" fontId="2" fillId="0" borderId="0" xfId="0" applyFont="1" applyProtection="1">
      <protection locked="0"/>
    </xf>
    <xf numFmtId="0" fontId="6" fillId="0" borderId="0" xfId="0" applyFont="1" applyProtection="1">
      <protection locked="0"/>
    </xf>
    <xf numFmtId="0" fontId="10" fillId="0" borderId="0" xfId="0" applyFont="1" applyAlignment="1" applyProtection="1">
      <alignment horizontal="right" vertical="center"/>
      <protection locked="0"/>
    </xf>
    <xf numFmtId="0" fontId="10" fillId="3" borderId="0" xfId="0" applyFont="1" applyFill="1" applyProtection="1">
      <protection locked="0"/>
    </xf>
    <xf numFmtId="0" fontId="8" fillId="0" borderId="0" xfId="0" applyFont="1" applyProtection="1">
      <protection locked="0"/>
    </xf>
    <xf numFmtId="0" fontId="11" fillId="0" borderId="0" xfId="0" applyFont="1" applyAlignment="1" applyProtection="1">
      <alignment horizontal="center" vertical="center"/>
      <protection locked="0"/>
    </xf>
    <xf numFmtId="0" fontId="11" fillId="0" borderId="0" xfId="0" applyFont="1" applyProtection="1">
      <protection locked="0"/>
    </xf>
    <xf numFmtId="0" fontId="11" fillId="0" borderId="7" xfId="0" applyFont="1" applyBorder="1" applyProtection="1">
      <protection locked="0"/>
    </xf>
    <xf numFmtId="0" fontId="8" fillId="0" borderId="7" xfId="0" applyFont="1" applyBorder="1" applyProtection="1">
      <protection locked="0"/>
    </xf>
    <xf numFmtId="0" fontId="8" fillId="0" borderId="0" xfId="0" applyFont="1" applyBorder="1" applyAlignment="1" applyProtection="1">
      <alignment horizontal="right"/>
      <protection locked="0"/>
    </xf>
    <xf numFmtId="0" fontId="12" fillId="0" borderId="0" xfId="0" applyFont="1" applyAlignment="1" applyProtection="1">
      <alignment horizontal="center"/>
      <protection locked="0"/>
    </xf>
    <xf numFmtId="0" fontId="11" fillId="0" borderId="0" xfId="0" applyFont="1" applyAlignment="1" applyProtection="1">
      <alignment vertical="center"/>
      <protection locked="0"/>
    </xf>
    <xf numFmtId="0" fontId="8" fillId="0" borderId="8" xfId="0" applyFont="1" applyBorder="1" applyProtection="1">
      <protection locked="0"/>
    </xf>
    <xf numFmtId="0" fontId="8" fillId="0" borderId="9" xfId="0" applyFont="1" applyBorder="1" applyProtection="1">
      <protection locked="0"/>
    </xf>
    <xf numFmtId="0" fontId="8" fillId="0" borderId="10" xfId="0" applyFont="1" applyBorder="1" applyProtection="1">
      <protection locked="0"/>
    </xf>
    <xf numFmtId="0" fontId="8" fillId="0" borderId="0" xfId="0" applyFont="1" applyBorder="1" applyProtection="1">
      <protection locked="0"/>
    </xf>
    <xf numFmtId="0" fontId="6" fillId="0" borderId="0" xfId="0" applyFont="1" applyBorder="1" applyProtection="1">
      <protection locked="0"/>
    </xf>
    <xf numFmtId="0" fontId="6" fillId="0" borderId="10" xfId="0" applyFont="1" applyBorder="1" applyProtection="1">
      <protection locked="0"/>
    </xf>
    <xf numFmtId="0" fontId="3" fillId="0" borderId="0" xfId="0" applyFont="1" applyBorder="1" applyAlignment="1" applyProtection="1">
      <alignment horizontal="left" vertical="center"/>
      <protection locked="0"/>
    </xf>
    <xf numFmtId="0" fontId="8" fillId="0" borderId="19" xfId="0" applyFont="1" applyBorder="1" applyProtection="1">
      <protection locked="0"/>
    </xf>
    <xf numFmtId="0" fontId="8" fillId="0" borderId="17"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0" borderId="19" xfId="0" applyFont="1" applyBorder="1" applyAlignment="1" applyProtection="1">
      <protection locked="0"/>
    </xf>
    <xf numFmtId="0" fontId="2" fillId="0" borderId="0" xfId="0" applyFont="1" applyBorder="1" applyAlignment="1" applyProtection="1">
      <protection locked="0"/>
    </xf>
    <xf numFmtId="0" fontId="2" fillId="0" borderId="10" xfId="0" applyFont="1" applyBorder="1" applyProtection="1">
      <protection locked="0"/>
    </xf>
    <xf numFmtId="0" fontId="2" fillId="0" borderId="0" xfId="0" applyFont="1" applyBorder="1" applyProtection="1">
      <protection locked="0"/>
    </xf>
    <xf numFmtId="0" fontId="2" fillId="0" borderId="9" xfId="0" applyFont="1" applyBorder="1" applyProtection="1">
      <protection locked="0"/>
    </xf>
    <xf numFmtId="0" fontId="8"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12" xfId="0" applyFont="1" applyBorder="1" applyProtection="1">
      <protection locked="0"/>
    </xf>
    <xf numFmtId="0" fontId="6" fillId="0" borderId="31" xfId="0" applyFont="1" applyBorder="1" applyProtection="1">
      <protection locked="0"/>
    </xf>
    <xf numFmtId="0" fontId="0" fillId="0" borderId="19" xfId="0" applyBorder="1" applyAlignment="1" applyProtection="1">
      <alignment horizontal="center" vertical="center"/>
      <protection locked="0"/>
    </xf>
    <xf numFmtId="0" fontId="4" fillId="0" borderId="0" xfId="0" applyFont="1" applyBorder="1" applyAlignment="1" applyProtection="1">
      <alignment vertical="center" shrinkToFit="1"/>
      <protection locked="0"/>
    </xf>
    <xf numFmtId="0" fontId="8" fillId="0" borderId="31" xfId="0" applyFont="1" applyBorder="1" applyProtection="1">
      <protection locked="0"/>
    </xf>
    <xf numFmtId="0" fontId="8" fillId="2" borderId="17" xfId="0" applyFont="1" applyFill="1" applyBorder="1" applyAlignment="1" applyProtection="1">
      <alignment horizontal="center" vertical="center"/>
      <protection locked="0"/>
    </xf>
    <xf numFmtId="0" fontId="2" fillId="5" borderId="18" xfId="0" applyFont="1" applyFill="1" applyBorder="1" applyAlignment="1" applyProtection="1">
      <alignment horizontal="center" vertical="center"/>
      <protection locked="0"/>
    </xf>
    <xf numFmtId="0" fontId="2" fillId="5" borderId="22" xfId="0" applyFont="1" applyFill="1" applyBorder="1" applyAlignment="1" applyProtection="1">
      <protection locked="0"/>
    </xf>
    <xf numFmtId="0" fontId="6" fillId="0" borderId="19" xfId="0" applyFont="1" applyBorder="1" applyProtection="1">
      <protection locked="0"/>
    </xf>
    <xf numFmtId="0" fontId="2" fillId="0" borderId="0"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24" xfId="0" applyFont="1" applyBorder="1" applyProtection="1">
      <protection locked="0"/>
    </xf>
    <xf numFmtId="0" fontId="2" fillId="2" borderId="17" xfId="0" applyFont="1" applyFill="1" applyBorder="1" applyAlignment="1" applyProtection="1">
      <alignment horizontal="center" vertical="center"/>
      <protection locked="0"/>
    </xf>
    <xf numFmtId="0" fontId="2" fillId="2" borderId="22" xfId="0" applyFont="1" applyFill="1" applyBorder="1" applyAlignment="1" applyProtection="1">
      <protection locked="0"/>
    </xf>
    <xf numFmtId="0" fontId="2" fillId="0" borderId="23" xfId="0" applyFont="1" applyBorder="1" applyProtection="1">
      <protection locked="0"/>
    </xf>
    <xf numFmtId="0" fontId="2" fillId="0" borderId="21" xfId="0" applyFont="1" applyBorder="1" applyProtection="1">
      <protection locked="0"/>
    </xf>
    <xf numFmtId="0" fontId="6" fillId="0" borderId="0" xfId="0" applyFont="1" applyAlignment="1" applyProtection="1">
      <alignment horizontal="center"/>
      <protection locked="0"/>
    </xf>
    <xf numFmtId="0" fontId="6" fillId="0" borderId="30" xfId="0" applyFont="1" applyBorder="1" applyProtection="1">
      <protection locked="0"/>
    </xf>
    <xf numFmtId="0" fontId="2" fillId="2" borderId="11" xfId="0" applyFont="1" applyFill="1" applyBorder="1" applyAlignment="1" applyProtection="1">
      <alignment horizontal="center" vertical="center"/>
      <protection locked="0"/>
    </xf>
    <xf numFmtId="0" fontId="2" fillId="2" borderId="12" xfId="0" applyFont="1" applyFill="1" applyBorder="1" applyProtection="1">
      <protection locked="0"/>
    </xf>
    <xf numFmtId="0" fontId="4" fillId="2" borderId="13" xfId="0" applyFont="1" applyFill="1" applyBorder="1" applyAlignment="1" applyProtection="1">
      <alignment horizontal="right"/>
      <protection locked="0"/>
    </xf>
    <xf numFmtId="0" fontId="2" fillId="0" borderId="17"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31" xfId="0" applyFont="1" applyBorder="1" applyProtection="1">
      <protection locked="0"/>
    </xf>
    <xf numFmtId="0" fontId="4" fillId="0" borderId="20" xfId="0" applyFont="1" applyFill="1" applyBorder="1" applyAlignment="1" applyProtection="1">
      <alignment vertical="center" shrinkToFit="1"/>
      <protection locked="0"/>
    </xf>
    <xf numFmtId="0" fontId="7" fillId="0" borderId="0" xfId="0" applyFont="1" applyBorder="1" applyAlignment="1" applyProtection="1">
      <alignment vertical="center"/>
      <protection locked="0"/>
    </xf>
    <xf numFmtId="0" fontId="7" fillId="0" borderId="10" xfId="0" applyFont="1" applyBorder="1" applyAlignment="1" applyProtection="1">
      <alignment vertical="center"/>
      <protection locked="0"/>
    </xf>
    <xf numFmtId="0" fontId="2" fillId="2" borderId="0"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13" xfId="0" applyFont="1" applyFill="1" applyBorder="1" applyProtection="1">
      <protection locked="0"/>
    </xf>
    <xf numFmtId="38" fontId="2" fillId="2" borderId="22" xfId="0" applyNumberFormat="1" applyFont="1" applyFill="1" applyBorder="1" applyAlignment="1" applyProtection="1">
      <alignment vertical="center" shrinkToFit="1"/>
      <protection locked="0"/>
    </xf>
    <xf numFmtId="0" fontId="2" fillId="2" borderId="22" xfId="0" applyFont="1" applyFill="1" applyBorder="1" applyAlignment="1" applyProtection="1">
      <alignment vertical="center" shrinkToFit="1"/>
      <protection locked="0"/>
    </xf>
    <xf numFmtId="0" fontId="2" fillId="0" borderId="27" xfId="0" applyFont="1" applyBorder="1" applyProtection="1">
      <protection locked="0"/>
    </xf>
    <xf numFmtId="0" fontId="2" fillId="0" borderId="28" xfId="0" applyFont="1" applyBorder="1" applyProtection="1">
      <protection locked="0"/>
    </xf>
    <xf numFmtId="0" fontId="6" fillId="0" borderId="28" xfId="0" applyFont="1" applyBorder="1" applyProtection="1">
      <protection locked="0"/>
    </xf>
    <xf numFmtId="0" fontId="4" fillId="0" borderId="0" xfId="0" applyFont="1" applyFill="1" applyBorder="1" applyAlignment="1" applyProtection="1">
      <alignment vertical="center" shrinkToFit="1"/>
      <protection locked="0"/>
    </xf>
    <xf numFmtId="0" fontId="4" fillId="0" borderId="10" xfId="0"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protection locked="0"/>
    </xf>
    <xf numFmtId="0" fontId="2" fillId="0" borderId="20" xfId="0" applyFont="1" applyBorder="1" applyAlignment="1" applyProtection="1">
      <alignment horizontal="center" vertical="center"/>
      <protection locked="0"/>
    </xf>
    <xf numFmtId="0" fontId="2" fillId="2" borderId="22" xfId="0" applyFont="1" applyFill="1" applyBorder="1" applyAlignment="1" applyProtection="1">
      <alignment horizontal="center" vertical="center"/>
      <protection locked="0"/>
    </xf>
    <xf numFmtId="38" fontId="2" fillId="0" borderId="0" xfId="0" applyNumberFormat="1" applyFont="1" applyFill="1" applyBorder="1" applyAlignment="1" applyProtection="1">
      <alignment vertical="center"/>
      <protection locked="0"/>
    </xf>
    <xf numFmtId="38" fontId="2" fillId="0" borderId="10" xfId="0" applyNumberFormat="1" applyFont="1" applyFill="1" applyBorder="1" applyAlignment="1" applyProtection="1">
      <alignment vertical="center"/>
      <protection locked="0"/>
    </xf>
    <xf numFmtId="0" fontId="6" fillId="0" borderId="0" xfId="0" applyFont="1" applyFill="1" applyBorder="1" applyProtection="1">
      <protection locked="0"/>
    </xf>
    <xf numFmtId="0" fontId="3" fillId="0" borderId="0" xfId="0" applyFont="1" applyFill="1" applyBorder="1" applyAlignment="1" applyProtection="1">
      <alignment vertical="center"/>
      <protection locked="0"/>
    </xf>
    <xf numFmtId="0" fontId="3" fillId="0" borderId="24" xfId="0" applyFont="1" applyFill="1" applyBorder="1" applyAlignment="1" applyProtection="1">
      <alignment vertical="center"/>
      <protection locked="0"/>
    </xf>
    <xf numFmtId="0" fontId="6" fillId="0" borderId="29" xfId="0" applyFont="1" applyBorder="1" applyProtection="1">
      <protection locked="0"/>
    </xf>
    <xf numFmtId="0" fontId="6" fillId="0" borderId="7" xfId="0" applyFont="1" applyBorder="1" applyProtection="1">
      <protection locked="0"/>
    </xf>
    <xf numFmtId="0" fontId="13" fillId="0" borderId="25" xfId="0" applyFont="1" applyBorder="1" applyAlignment="1" applyProtection="1">
      <alignment horizontal="left" vertical="center"/>
      <protection locked="0"/>
    </xf>
    <xf numFmtId="0" fontId="13" fillId="0" borderId="24" xfId="0" applyFont="1" applyBorder="1" applyAlignment="1" applyProtection="1">
      <alignment horizontal="left" vertical="center"/>
      <protection locked="0"/>
    </xf>
    <xf numFmtId="0" fontId="13" fillId="0" borderId="26" xfId="0" applyFont="1" applyBorder="1" applyAlignment="1" applyProtection="1">
      <alignment horizontal="left" vertical="center"/>
      <protection locked="0"/>
    </xf>
    <xf numFmtId="0" fontId="12" fillId="0" borderId="0" xfId="0" applyFont="1" applyAlignment="1" applyProtection="1">
      <alignment horizontal="center"/>
      <protection locked="0"/>
    </xf>
    <xf numFmtId="0" fontId="8" fillId="0" borderId="4"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8" fillId="0" borderId="4" xfId="0" applyFont="1" applyBorder="1" applyAlignment="1" applyProtection="1">
      <alignment vertical="center"/>
      <protection locked="0"/>
    </xf>
    <xf numFmtId="0" fontId="14" fillId="0" borderId="5" xfId="0" applyFont="1" applyBorder="1" applyAlignment="1" applyProtection="1">
      <alignment vertical="center"/>
      <protection locked="0"/>
    </xf>
    <xf numFmtId="38" fontId="8" fillId="2" borderId="18" xfId="0" applyNumberFormat="1" applyFont="1" applyFill="1" applyBorder="1" applyAlignment="1" applyProtection="1">
      <alignment horizontal="right" vertical="center"/>
    </xf>
    <xf numFmtId="0" fontId="0" fillId="0" borderId="18" xfId="0" applyBorder="1" applyAlignment="1" applyProtection="1">
      <alignment horizontal="right" vertical="center"/>
    </xf>
    <xf numFmtId="0" fontId="13" fillId="4" borderId="14" xfId="0" applyFont="1" applyFill="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13" fillId="2" borderId="14" xfId="0" applyFont="1" applyFill="1" applyBorder="1" applyAlignment="1" applyProtection="1">
      <alignment horizontal="center" vertical="center" shrinkToFit="1"/>
      <protection locked="0"/>
    </xf>
    <xf numFmtId="0" fontId="13" fillId="2" borderId="15" xfId="0" applyFont="1" applyFill="1" applyBorder="1" applyAlignment="1" applyProtection="1">
      <alignment horizontal="center" vertical="center" shrinkToFit="1"/>
      <protection locked="0"/>
    </xf>
    <xf numFmtId="0" fontId="13" fillId="2" borderId="16" xfId="0" applyFont="1" applyFill="1" applyBorder="1" applyAlignment="1" applyProtection="1">
      <alignment horizontal="center" vertical="center" shrinkToFit="1"/>
      <protection locked="0"/>
    </xf>
    <xf numFmtId="0" fontId="0" fillId="0" borderId="15" xfId="0" applyBorder="1" applyAlignment="1" applyProtection="1">
      <alignment vertical="center"/>
      <protection locked="0"/>
    </xf>
    <xf numFmtId="0" fontId="0" fillId="0" borderId="15" xfId="0" applyBorder="1" applyAlignment="1" applyProtection="1">
      <protection locked="0"/>
    </xf>
    <xf numFmtId="0" fontId="0" fillId="0" borderId="16" xfId="0" applyBorder="1" applyAlignment="1" applyProtection="1">
      <protection locked="0"/>
    </xf>
    <xf numFmtId="38" fontId="2" fillId="2" borderId="18" xfId="0" applyNumberFormat="1" applyFont="1" applyFill="1" applyBorder="1" applyAlignment="1" applyProtection="1">
      <alignment horizontal="right" vertical="center"/>
    </xf>
    <xf numFmtId="0" fontId="0" fillId="0" borderId="18" xfId="0" applyBorder="1" applyAlignment="1" applyProtection="1">
      <alignment horizontal="right"/>
    </xf>
    <xf numFmtId="0" fontId="13" fillId="5" borderId="0" xfId="0" applyFont="1" applyFill="1" applyBorder="1" applyAlignment="1" applyProtection="1">
      <alignment horizontal="center" vertical="center" shrinkToFit="1"/>
      <protection locked="0"/>
    </xf>
    <xf numFmtId="0" fontId="13" fillId="5" borderId="20" xfId="0" applyFont="1" applyFill="1" applyBorder="1" applyAlignment="1" applyProtection="1">
      <alignment horizontal="center" vertical="center" shrinkToFit="1"/>
      <protection locked="0"/>
    </xf>
    <xf numFmtId="38" fontId="2" fillId="2" borderId="12" xfId="0" applyNumberFormat="1" applyFont="1" applyFill="1" applyBorder="1" applyAlignment="1" applyProtection="1">
      <alignment horizontal="right" vertical="center"/>
    </xf>
    <xf numFmtId="0" fontId="2" fillId="0" borderId="19" xfId="0" applyFont="1" applyBorder="1" applyAlignment="1" applyProtection="1">
      <alignment horizontal="center"/>
      <protection locked="0"/>
    </xf>
    <xf numFmtId="0" fontId="2" fillId="0" borderId="20" xfId="0" applyFont="1" applyBorder="1" applyAlignment="1" applyProtection="1">
      <alignment horizontal="center"/>
      <protection locked="0"/>
    </xf>
    <xf numFmtId="38" fontId="2" fillId="2" borderId="18" xfId="0" applyNumberFormat="1" applyFont="1" applyFill="1" applyBorder="1" applyAlignment="1" applyProtection="1">
      <alignment horizontal="center" vertical="center"/>
    </xf>
    <xf numFmtId="0" fontId="2" fillId="0" borderId="0" xfId="0" applyFont="1" applyBorder="1" applyAlignment="1" applyProtection="1">
      <alignment horizontal="center" vertical="center"/>
      <protection locked="0"/>
    </xf>
    <xf numFmtId="0" fontId="4" fillId="2" borderId="14" xfId="0" applyFont="1" applyFill="1" applyBorder="1" applyAlignment="1" applyProtection="1">
      <alignment horizontal="center" vertical="center" shrinkToFit="1"/>
      <protection locked="0"/>
    </xf>
    <xf numFmtId="0" fontId="4" fillId="2" borderId="15" xfId="0" applyFont="1" applyFill="1" applyBorder="1" applyAlignment="1" applyProtection="1">
      <alignment horizontal="center" vertical="center" shrinkToFit="1"/>
      <protection locked="0"/>
    </xf>
    <xf numFmtId="0" fontId="4" fillId="2" borderId="16" xfId="0" applyFont="1" applyFill="1" applyBorder="1" applyAlignment="1" applyProtection="1">
      <alignment horizontal="center" vertical="center" shrinkToFit="1"/>
      <protection locked="0"/>
    </xf>
    <xf numFmtId="38" fontId="2" fillId="0" borderId="18" xfId="0" applyNumberFormat="1"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0" fillId="0" borderId="0" xfId="0" applyFont="1" applyAlignment="1" applyProtection="1">
      <alignment horizontal="right" vertical="center"/>
      <protection locked="0"/>
    </xf>
    <xf numFmtId="0" fontId="11" fillId="0" borderId="1"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8" fillId="0" borderId="7" xfId="0" applyFont="1" applyBorder="1" applyAlignment="1" applyProtection="1">
      <alignment horizontal="right"/>
      <protection locked="0"/>
    </xf>
    <xf numFmtId="38" fontId="8" fillId="0" borderId="18" xfId="0" applyNumberFormat="1" applyFont="1" applyBorder="1" applyAlignment="1" applyProtection="1">
      <alignment horizontal="right" vertical="center"/>
      <protection locked="0"/>
    </xf>
    <xf numFmtId="0" fontId="0" fillId="0" borderId="18" xfId="0" applyBorder="1" applyAlignment="1" applyProtection="1">
      <alignment vertical="center"/>
      <protection locked="0"/>
    </xf>
    <xf numFmtId="0" fontId="0" fillId="0" borderId="18" xfId="0" applyBorder="1" applyAlignment="1" applyProtection="1">
      <protection locked="0"/>
    </xf>
    <xf numFmtId="0" fontId="13" fillId="0" borderId="14" xfId="0" applyFont="1" applyBorder="1" applyAlignment="1" applyProtection="1">
      <alignment horizontal="center" vertical="center" shrinkToFit="1"/>
      <protection locked="0"/>
    </xf>
    <xf numFmtId="0" fontId="0" fillId="0" borderId="16" xfId="0" applyBorder="1" applyAlignment="1" applyProtection="1">
      <alignment vertical="center"/>
      <protection locked="0"/>
    </xf>
    <xf numFmtId="38" fontId="2" fillId="5" borderId="18" xfId="0" applyNumberFormat="1" applyFont="1" applyFill="1" applyBorder="1" applyAlignment="1" applyProtection="1">
      <alignment horizontal="right" vertical="center"/>
    </xf>
    <xf numFmtId="0" fontId="0" fillId="5" borderId="18" xfId="0" applyFill="1" applyBorder="1" applyAlignment="1" applyProtection="1">
      <alignment vertical="center"/>
    </xf>
    <xf numFmtId="0" fontId="0" fillId="0" borderId="18" xfId="0" applyBorder="1" applyAlignment="1" applyProtection="1"/>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AE$2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AE$21" lockText="1" noThreeD="1"/>
</file>

<file path=xl/ctrlProps/ctrlProp20.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AE$2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fmlaLink="$AE$21"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104775</xdr:colOff>
          <xdr:row>18</xdr:row>
          <xdr:rowOff>85725</xdr:rowOff>
        </xdr:from>
        <xdr:to>
          <xdr:col>22</xdr:col>
          <xdr:colOff>228600</xdr:colOff>
          <xdr:row>23</xdr:row>
          <xdr:rowOff>57150</xdr:rowOff>
        </xdr:to>
        <xdr:sp macro="" textlink="">
          <xdr:nvSpPr>
            <xdr:cNvPr id="14337" name="Group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19</xdr:row>
          <xdr:rowOff>9525</xdr:rowOff>
        </xdr:from>
        <xdr:to>
          <xdr:col>22</xdr:col>
          <xdr:colOff>114300</xdr:colOff>
          <xdr:row>20</xdr:row>
          <xdr:rowOff>0</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20</xdr:row>
          <xdr:rowOff>28575</xdr:rowOff>
        </xdr:from>
        <xdr:to>
          <xdr:col>22</xdr:col>
          <xdr:colOff>114300</xdr:colOff>
          <xdr:row>21</xdr:row>
          <xdr:rowOff>0</xdr:rowOff>
        </xdr:to>
        <xdr:sp macro="" textlink="">
          <xdr:nvSpPr>
            <xdr:cNvPr id="14339" name="Option Button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31</xdr:row>
          <xdr:rowOff>76200</xdr:rowOff>
        </xdr:from>
        <xdr:to>
          <xdr:col>17</xdr:col>
          <xdr:colOff>190500</xdr:colOff>
          <xdr:row>36</xdr:row>
          <xdr:rowOff>76200</xdr:rowOff>
        </xdr:to>
        <xdr:sp macro="" textlink="">
          <xdr:nvSpPr>
            <xdr:cNvPr id="14340" name="Group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40</xdr:row>
          <xdr:rowOff>133350</xdr:rowOff>
        </xdr:from>
        <xdr:to>
          <xdr:col>17</xdr:col>
          <xdr:colOff>209550</xdr:colOff>
          <xdr:row>45</xdr:row>
          <xdr:rowOff>76200</xdr:rowOff>
        </xdr:to>
        <xdr:sp macro="" textlink="">
          <xdr:nvSpPr>
            <xdr:cNvPr id="14341" name="Group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32</xdr:row>
          <xdr:rowOff>19050</xdr:rowOff>
        </xdr:from>
        <xdr:to>
          <xdr:col>16</xdr:col>
          <xdr:colOff>123825</xdr:colOff>
          <xdr:row>33</xdr:row>
          <xdr:rowOff>0</xdr:rowOff>
        </xdr:to>
        <xdr:sp macro="" textlink="">
          <xdr:nvSpPr>
            <xdr:cNvPr id="14342" name="Option Button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xdr:row>
          <xdr:rowOff>0</xdr:rowOff>
        </xdr:from>
        <xdr:to>
          <xdr:col>16</xdr:col>
          <xdr:colOff>123825</xdr:colOff>
          <xdr:row>34</xdr:row>
          <xdr:rowOff>28575</xdr:rowOff>
        </xdr:to>
        <xdr:sp macro="" textlink="">
          <xdr:nvSpPr>
            <xdr:cNvPr id="14343" name="Option Button 7" hidden="1">
              <a:extLst>
                <a:ext uri="{63B3BB69-23CF-44E3-9099-C40C66FF867C}">
                  <a14:compatExt spid="_x0000_s14343"/>
                </a:ext>
                <a:ext uri="{FF2B5EF4-FFF2-40B4-BE49-F238E27FC236}">
                  <a16:creationId xmlns:a16="http://schemas.microsoft.com/office/drawing/2014/main" id="{00000000-0008-0000-00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xdr:row>
          <xdr:rowOff>219075</xdr:rowOff>
        </xdr:from>
        <xdr:to>
          <xdr:col>17</xdr:col>
          <xdr:colOff>142875</xdr:colOff>
          <xdr:row>42</xdr:row>
          <xdr:rowOff>28575</xdr:rowOff>
        </xdr:to>
        <xdr:sp macro="" textlink="">
          <xdr:nvSpPr>
            <xdr:cNvPr id="14344" name="Option Button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41</xdr:row>
          <xdr:rowOff>219075</xdr:rowOff>
        </xdr:from>
        <xdr:to>
          <xdr:col>17</xdr:col>
          <xdr:colOff>152400</xdr:colOff>
          <xdr:row>43</xdr:row>
          <xdr:rowOff>28575</xdr:rowOff>
        </xdr:to>
        <xdr:sp macro="" textlink="">
          <xdr:nvSpPr>
            <xdr:cNvPr id="14345" name="Option Button 9" hidden="1">
              <a:extLst>
                <a:ext uri="{63B3BB69-23CF-44E3-9099-C40C66FF867C}">
                  <a14:compatExt spid="_x0000_s14345"/>
                </a:ext>
                <a:ext uri="{FF2B5EF4-FFF2-40B4-BE49-F238E27FC236}">
                  <a16:creationId xmlns:a16="http://schemas.microsoft.com/office/drawing/2014/main" id="{00000000-0008-0000-00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114300</xdr:colOff>
      <xdr:row>29</xdr:row>
      <xdr:rowOff>209550</xdr:rowOff>
    </xdr:from>
    <xdr:to>
      <xdr:col>23</xdr:col>
      <xdr:colOff>123825</xdr:colOff>
      <xdr:row>31</xdr:row>
      <xdr:rowOff>209550</xdr:rowOff>
    </xdr:to>
    <xdr:sp macro="" textlink="">
      <xdr:nvSpPr>
        <xdr:cNvPr id="12" name="フリーフォーム: 図形 26">
          <a:extLst>
            <a:ext uri="{FF2B5EF4-FFF2-40B4-BE49-F238E27FC236}">
              <a16:creationId xmlns:a16="http://schemas.microsoft.com/office/drawing/2014/main" id="{00000000-0008-0000-0000-00000C000000}"/>
            </a:ext>
          </a:extLst>
        </xdr:cNvPr>
        <xdr:cNvSpPr/>
      </xdr:nvSpPr>
      <xdr:spPr>
        <a:xfrm>
          <a:off x="1781175" y="6657975"/>
          <a:ext cx="3848100" cy="438150"/>
        </a:xfrm>
        <a:custGeom>
          <a:avLst/>
          <a:gdLst>
            <a:gd name="connsiteX0" fmla="*/ 4905375 w 4905375"/>
            <a:gd name="connsiteY0" fmla="*/ 0 h 438150"/>
            <a:gd name="connsiteX1" fmla="*/ 4905375 w 4905375"/>
            <a:gd name="connsiteY1" fmla="*/ 228600 h 438150"/>
            <a:gd name="connsiteX2" fmla="*/ 0 w 4905375"/>
            <a:gd name="connsiteY2" fmla="*/ 228600 h 438150"/>
            <a:gd name="connsiteX3" fmla="*/ 0 w 4905375"/>
            <a:gd name="connsiteY3" fmla="*/ 438150 h 438150"/>
          </a:gdLst>
          <a:ahLst/>
          <a:cxnLst>
            <a:cxn ang="0">
              <a:pos x="connsiteX0" y="connsiteY0"/>
            </a:cxn>
            <a:cxn ang="0">
              <a:pos x="connsiteX1" y="connsiteY1"/>
            </a:cxn>
            <a:cxn ang="0">
              <a:pos x="connsiteX2" y="connsiteY2"/>
            </a:cxn>
            <a:cxn ang="0">
              <a:pos x="connsiteX3" y="connsiteY3"/>
            </a:cxn>
          </a:cxnLst>
          <a:rect l="l" t="t" r="r" b="b"/>
          <a:pathLst>
            <a:path w="4905375" h="438150">
              <a:moveTo>
                <a:pt x="4905375" y="0"/>
              </a:moveTo>
              <a:lnTo>
                <a:pt x="4905375" y="228600"/>
              </a:lnTo>
              <a:lnTo>
                <a:pt x="0" y="228600"/>
              </a:lnTo>
              <a:lnTo>
                <a:pt x="0" y="438150"/>
              </a:lnTo>
            </a:path>
          </a:pathLst>
        </a:custGeom>
        <a:noFill/>
        <a:ln w="635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228600</xdr:colOff>
      <xdr:row>35</xdr:row>
      <xdr:rowOff>0</xdr:rowOff>
    </xdr:from>
    <xdr:to>
      <xdr:col>23</xdr:col>
      <xdr:colOff>0</xdr:colOff>
      <xdr:row>37</xdr:row>
      <xdr:rowOff>171450</xdr:rowOff>
    </xdr:to>
    <xdr:sp macro="" textlink="">
      <xdr:nvSpPr>
        <xdr:cNvPr id="13" name="フリーフォーム: 図形 27">
          <a:extLst>
            <a:ext uri="{FF2B5EF4-FFF2-40B4-BE49-F238E27FC236}">
              <a16:creationId xmlns:a16="http://schemas.microsoft.com/office/drawing/2014/main" id="{00000000-0008-0000-0000-00000D000000}"/>
            </a:ext>
          </a:extLst>
        </xdr:cNvPr>
        <xdr:cNvSpPr/>
      </xdr:nvSpPr>
      <xdr:spPr>
        <a:xfrm>
          <a:off x="704850" y="7762875"/>
          <a:ext cx="4800600" cy="609600"/>
        </a:xfrm>
        <a:custGeom>
          <a:avLst/>
          <a:gdLst>
            <a:gd name="connsiteX0" fmla="*/ 4905375 w 4905375"/>
            <a:gd name="connsiteY0" fmla="*/ 0 h 438150"/>
            <a:gd name="connsiteX1" fmla="*/ 4905375 w 4905375"/>
            <a:gd name="connsiteY1" fmla="*/ 228600 h 438150"/>
            <a:gd name="connsiteX2" fmla="*/ 0 w 4905375"/>
            <a:gd name="connsiteY2" fmla="*/ 228600 h 438150"/>
            <a:gd name="connsiteX3" fmla="*/ 0 w 4905375"/>
            <a:gd name="connsiteY3" fmla="*/ 438150 h 438150"/>
          </a:gdLst>
          <a:ahLst/>
          <a:cxnLst>
            <a:cxn ang="0">
              <a:pos x="connsiteX0" y="connsiteY0"/>
            </a:cxn>
            <a:cxn ang="0">
              <a:pos x="connsiteX1" y="connsiteY1"/>
            </a:cxn>
            <a:cxn ang="0">
              <a:pos x="connsiteX2" y="connsiteY2"/>
            </a:cxn>
            <a:cxn ang="0">
              <a:pos x="connsiteX3" y="connsiteY3"/>
            </a:cxn>
          </a:cxnLst>
          <a:rect l="l" t="t" r="r" b="b"/>
          <a:pathLst>
            <a:path w="4905375" h="438150">
              <a:moveTo>
                <a:pt x="4905375" y="0"/>
              </a:moveTo>
              <a:lnTo>
                <a:pt x="4905375" y="228600"/>
              </a:lnTo>
              <a:lnTo>
                <a:pt x="0" y="228600"/>
              </a:lnTo>
              <a:lnTo>
                <a:pt x="0" y="438150"/>
              </a:lnTo>
            </a:path>
          </a:pathLst>
        </a:custGeom>
        <a:noFill/>
        <a:ln w="635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20</xdr:col>
          <xdr:colOff>19050</xdr:colOff>
          <xdr:row>21</xdr:row>
          <xdr:rowOff>0</xdr:rowOff>
        </xdr:from>
        <xdr:to>
          <xdr:col>22</xdr:col>
          <xdr:colOff>142875</xdr:colOff>
          <xdr:row>22</xdr:row>
          <xdr:rowOff>9525</xdr:rowOff>
        </xdr:to>
        <xdr:sp macro="" textlink="">
          <xdr:nvSpPr>
            <xdr:cNvPr id="14346" name="Option Button 10" hidden="1">
              <a:extLst>
                <a:ext uri="{63B3BB69-23CF-44E3-9099-C40C66FF867C}">
                  <a14:compatExt spid="_x0000_s14346"/>
                </a:ext>
                <a:ext uri="{FF2B5EF4-FFF2-40B4-BE49-F238E27FC236}">
                  <a16:creationId xmlns:a16="http://schemas.microsoft.com/office/drawing/2014/main" id="{00000000-0008-0000-00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22</xdr:row>
          <xdr:rowOff>19050</xdr:rowOff>
        </xdr:from>
        <xdr:to>
          <xdr:col>22</xdr:col>
          <xdr:colOff>114300</xdr:colOff>
          <xdr:row>23</xdr:row>
          <xdr:rowOff>9525</xdr:rowOff>
        </xdr:to>
        <xdr:sp macro="" textlink="">
          <xdr:nvSpPr>
            <xdr:cNvPr id="14347" name="Option Button 11" hidden="1">
              <a:extLst>
                <a:ext uri="{63B3BB69-23CF-44E3-9099-C40C66FF867C}">
                  <a14:compatExt spid="_x0000_s14347"/>
                </a:ext>
                <a:ext uri="{FF2B5EF4-FFF2-40B4-BE49-F238E27FC236}">
                  <a16:creationId xmlns:a16="http://schemas.microsoft.com/office/drawing/2014/main" id="{00000000-0008-0000-00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34</xdr:row>
          <xdr:rowOff>19050</xdr:rowOff>
        </xdr:from>
        <xdr:to>
          <xdr:col>16</xdr:col>
          <xdr:colOff>152400</xdr:colOff>
          <xdr:row>35</xdr:row>
          <xdr:rowOff>19050</xdr:rowOff>
        </xdr:to>
        <xdr:sp macro="" textlink="">
          <xdr:nvSpPr>
            <xdr:cNvPr id="14348" name="Option Button 12" hidden="1">
              <a:extLst>
                <a:ext uri="{63B3BB69-23CF-44E3-9099-C40C66FF867C}">
                  <a14:compatExt spid="_x0000_s14348"/>
                </a:ext>
                <a:ext uri="{FF2B5EF4-FFF2-40B4-BE49-F238E27FC236}">
                  <a16:creationId xmlns:a16="http://schemas.microsoft.com/office/drawing/2014/main" id="{00000000-0008-0000-00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35</xdr:row>
          <xdr:rowOff>19050</xdr:rowOff>
        </xdr:from>
        <xdr:to>
          <xdr:col>16</xdr:col>
          <xdr:colOff>114300</xdr:colOff>
          <xdr:row>36</xdr:row>
          <xdr:rowOff>19050</xdr:rowOff>
        </xdr:to>
        <xdr:sp macro="" textlink="">
          <xdr:nvSpPr>
            <xdr:cNvPr id="14349" name="Option Button 13" hidden="1">
              <a:extLst>
                <a:ext uri="{63B3BB69-23CF-44E3-9099-C40C66FF867C}">
                  <a14:compatExt spid="_x0000_s14349"/>
                </a:ext>
                <a:ext uri="{FF2B5EF4-FFF2-40B4-BE49-F238E27FC236}">
                  <a16:creationId xmlns:a16="http://schemas.microsoft.com/office/drawing/2014/main" id="{00000000-0008-0000-00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43</xdr:row>
          <xdr:rowOff>28575</xdr:rowOff>
        </xdr:from>
        <xdr:to>
          <xdr:col>17</xdr:col>
          <xdr:colOff>152400</xdr:colOff>
          <xdr:row>44</xdr:row>
          <xdr:rowOff>9525</xdr:rowOff>
        </xdr:to>
        <xdr:sp macro="" textlink="">
          <xdr:nvSpPr>
            <xdr:cNvPr id="14350" name="Option Button 14" hidden="1">
              <a:extLst>
                <a:ext uri="{63B3BB69-23CF-44E3-9099-C40C66FF867C}">
                  <a14:compatExt spid="_x0000_s14350"/>
                </a:ext>
                <a:ext uri="{FF2B5EF4-FFF2-40B4-BE49-F238E27FC236}">
                  <a16:creationId xmlns:a16="http://schemas.microsoft.com/office/drawing/2014/main" id="{00000000-0008-0000-00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44</xdr:row>
          <xdr:rowOff>28575</xdr:rowOff>
        </xdr:from>
        <xdr:to>
          <xdr:col>17</xdr:col>
          <xdr:colOff>152400</xdr:colOff>
          <xdr:row>45</xdr:row>
          <xdr:rowOff>28575</xdr:rowOff>
        </xdr:to>
        <xdr:sp macro="" textlink="">
          <xdr:nvSpPr>
            <xdr:cNvPr id="14351" name="Option Button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76200</xdr:colOff>
      <xdr:row>18</xdr:row>
      <xdr:rowOff>0</xdr:rowOff>
    </xdr:from>
    <xdr:to>
      <xdr:col>24</xdr:col>
      <xdr:colOff>190500</xdr:colOff>
      <xdr:row>19</xdr:row>
      <xdr:rowOff>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775200" y="4514850"/>
          <a:ext cx="1085850"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３　時短開始日</a:t>
          </a:r>
        </a:p>
      </xdr:txBody>
    </xdr:sp>
    <xdr:clientData/>
  </xdr:twoCellAnchor>
  <xdr:twoCellAnchor>
    <xdr:from>
      <xdr:col>14</xdr:col>
      <xdr:colOff>25401</xdr:colOff>
      <xdr:row>31</xdr:row>
      <xdr:rowOff>12700</xdr:rowOff>
    </xdr:from>
    <xdr:to>
      <xdr:col>19</xdr:col>
      <xdr:colOff>38101</xdr:colOff>
      <xdr:row>31</xdr:row>
      <xdr:rowOff>203200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314701" y="7575550"/>
          <a:ext cx="1187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３　時短開始日</a:t>
          </a:r>
        </a:p>
      </xdr:txBody>
    </xdr:sp>
    <xdr:clientData/>
  </xdr:twoCellAnchor>
  <xdr:twoCellAnchor>
    <xdr:from>
      <xdr:col>15</xdr:col>
      <xdr:colOff>44450</xdr:colOff>
      <xdr:row>40</xdr:row>
      <xdr:rowOff>19050</xdr:rowOff>
    </xdr:from>
    <xdr:to>
      <xdr:col>20</xdr:col>
      <xdr:colOff>22225</xdr:colOff>
      <xdr:row>41</xdr:row>
      <xdr:rowOff>19050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568700" y="9525000"/>
          <a:ext cx="1152525"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３　時短開始日</a:t>
          </a:r>
        </a:p>
      </xdr:txBody>
    </xdr:sp>
    <xdr:clientData/>
  </xdr:twoCellAnchor>
  <xdr:twoCellAnchor>
    <xdr:from>
      <xdr:col>0</xdr:col>
      <xdr:colOff>44450</xdr:colOff>
      <xdr:row>0</xdr:row>
      <xdr:rowOff>95250</xdr:rowOff>
    </xdr:from>
    <xdr:to>
      <xdr:col>20</xdr:col>
      <xdr:colOff>215900</xdr:colOff>
      <xdr:row>2</xdr:row>
      <xdr:rowOff>292100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4450" y="95250"/>
          <a:ext cx="4870450" cy="965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1">
              <a:solidFill>
                <a:sysClr val="windowText" lastClr="000000"/>
              </a:solidFill>
              <a:effectLst/>
              <a:latin typeface="+mn-lt"/>
              <a:ea typeface="+mn-ea"/>
              <a:cs typeface="+mn-cs"/>
            </a:rPr>
            <a:t>【</a:t>
          </a:r>
          <a:r>
            <a:rPr kumimoji="1" lang="ja-JP" altLang="en-US" sz="1300" b="1">
              <a:solidFill>
                <a:sysClr val="windowText" lastClr="000000"/>
              </a:solidFill>
              <a:effectLst/>
              <a:latin typeface="+mn-lt"/>
              <a:ea typeface="+mn-ea"/>
              <a:cs typeface="+mn-cs"/>
            </a:rPr>
            <a:t>新規開店特例による申請で使用</a:t>
          </a:r>
          <a:r>
            <a:rPr kumimoji="1" lang="en-US" altLang="ja-JP" sz="1300" b="1" u="sng">
              <a:solidFill>
                <a:sysClr val="windowText" lastClr="000000"/>
              </a:solidFill>
              <a:effectLst/>
              <a:latin typeface="+mn-lt"/>
              <a:ea typeface="+mn-ea"/>
              <a:cs typeface="+mn-cs"/>
            </a:rPr>
            <a:t>】 </a:t>
          </a:r>
          <a:r>
            <a:rPr kumimoji="1" lang="en-US" altLang="ja-JP" sz="1300" b="1" i="0" u="sng" strike="noStrike" kern="0" cap="none" spc="0" normalizeH="0" baseline="0" noProof="0">
              <a:ln>
                <a:noFill/>
              </a:ln>
              <a:solidFill>
                <a:sysClr val="windowText" lastClr="000000"/>
              </a:solidFill>
              <a:effectLst/>
              <a:uLnTx/>
              <a:uFillTx/>
              <a:latin typeface="+mn-lt"/>
              <a:ea typeface="+mn-ea"/>
              <a:cs typeface="+mn-cs"/>
            </a:rPr>
            <a:t>1/21</a:t>
          </a:r>
          <a:r>
            <a:rPr kumimoji="1" lang="ja-JP" altLang="ja-JP" sz="1300" b="1" i="0" u="sng" strike="noStrike" kern="0" cap="none" spc="0" normalizeH="0" baseline="0" noProof="0">
              <a:ln>
                <a:noFill/>
              </a:ln>
              <a:solidFill>
                <a:sysClr val="windowText" lastClr="000000"/>
              </a:solidFill>
              <a:effectLst/>
              <a:uLnTx/>
              <a:uFillTx/>
              <a:latin typeface="+mn-lt"/>
              <a:ea typeface="+mn-ea"/>
              <a:cs typeface="+mn-cs"/>
            </a:rPr>
            <a:t>～</a:t>
          </a:r>
          <a:r>
            <a:rPr kumimoji="1" lang="en-US" altLang="ja-JP" sz="1300" b="1" i="0" u="sng" strike="noStrike" kern="0" cap="none" spc="0" normalizeH="0" baseline="0" noProof="0">
              <a:ln>
                <a:noFill/>
              </a:ln>
              <a:solidFill>
                <a:sysClr val="windowText" lastClr="000000"/>
              </a:solidFill>
              <a:effectLst/>
              <a:uLnTx/>
              <a:uFillTx/>
              <a:latin typeface="+mn-lt"/>
              <a:ea typeface="+mn-ea"/>
              <a:cs typeface="+mn-cs"/>
            </a:rPr>
            <a:t>2/13</a:t>
          </a:r>
          <a:r>
            <a:rPr kumimoji="1" lang="ja-JP" altLang="ja-JP" sz="1300" b="1" i="0" u="sng" strike="noStrike" kern="0" cap="none" spc="0" normalizeH="0" baseline="0" noProof="0">
              <a:ln>
                <a:noFill/>
              </a:ln>
              <a:solidFill>
                <a:sysClr val="windowText" lastClr="000000"/>
              </a:solidFill>
              <a:effectLst/>
              <a:uLnTx/>
              <a:uFillTx/>
              <a:latin typeface="+mn-lt"/>
              <a:ea typeface="+mn-ea"/>
              <a:cs typeface="+mn-cs"/>
            </a:rPr>
            <a:t>（</a:t>
          </a:r>
          <a:r>
            <a:rPr kumimoji="1" lang="en-US" altLang="ja-JP" sz="1300" b="1" i="0" u="sng" strike="noStrike" kern="0" cap="none" spc="0" normalizeH="0" baseline="0" noProof="0">
              <a:ln>
                <a:noFill/>
              </a:ln>
              <a:solidFill>
                <a:sysClr val="windowText" lastClr="000000"/>
              </a:solidFill>
              <a:effectLst/>
              <a:uLnTx/>
              <a:uFillTx/>
              <a:latin typeface="+mn-lt"/>
              <a:ea typeface="+mn-ea"/>
              <a:cs typeface="+mn-cs"/>
            </a:rPr>
            <a:t>24</a:t>
          </a:r>
          <a:r>
            <a:rPr kumimoji="1" lang="ja-JP" altLang="ja-JP" sz="1300" b="1" i="0" u="sng" strike="noStrike" kern="0" cap="none" spc="0" normalizeH="0" baseline="0" noProof="0">
              <a:ln>
                <a:noFill/>
              </a:ln>
              <a:solidFill>
                <a:sysClr val="windowText" lastClr="000000"/>
              </a:solidFill>
              <a:effectLst/>
              <a:uLnTx/>
              <a:uFillTx/>
              <a:latin typeface="+mn-lt"/>
              <a:ea typeface="+mn-ea"/>
              <a:cs typeface="+mn-cs"/>
            </a:rPr>
            <a:t>日間）</a:t>
          </a:r>
          <a:endParaRPr kumimoji="1" lang="en-US" altLang="ja-JP" sz="1300" b="1" u="sng">
            <a:solidFill>
              <a:sysClr val="windowText" lastClr="000000"/>
            </a:solidFill>
            <a:effectLst/>
            <a:latin typeface="+mn-lt"/>
            <a:ea typeface="+mn-ea"/>
            <a:cs typeface="+mn-cs"/>
          </a:endParaRPr>
        </a:p>
        <a:p>
          <a:pPr eaLnBrk="1" fontAlgn="auto" latinLnBrk="0" hangingPunct="1"/>
          <a:r>
            <a:rPr kumimoji="1" lang="ja-JP" altLang="en-US" sz="1300" b="1">
              <a:solidFill>
                <a:sysClr val="windowText" lastClr="000000"/>
              </a:solidFill>
              <a:effectLst/>
              <a:latin typeface="+mn-lt"/>
              <a:ea typeface="+mn-ea"/>
              <a:cs typeface="+mn-cs"/>
            </a:rPr>
            <a:t>　</a:t>
          </a:r>
          <a:r>
            <a:rPr kumimoji="1" lang="en-US" altLang="ja-JP" sz="1300" b="1">
              <a:solidFill>
                <a:sysClr val="windowText" lastClr="000000"/>
              </a:solidFill>
              <a:effectLst/>
              <a:latin typeface="+mn-lt"/>
              <a:ea typeface="+mn-ea"/>
              <a:cs typeface="+mn-cs"/>
            </a:rPr>
            <a:t>D</a:t>
          </a:r>
          <a:r>
            <a:rPr kumimoji="1" lang="ja-JP" altLang="ja-JP" sz="1300" b="1">
              <a:solidFill>
                <a:sysClr val="windowText" lastClr="000000"/>
              </a:solidFill>
              <a:effectLst/>
              <a:latin typeface="+mn-lt"/>
              <a:ea typeface="+mn-ea"/>
              <a:cs typeface="+mn-cs"/>
            </a:rPr>
            <a:t>：</a:t>
          </a:r>
          <a:r>
            <a:rPr kumimoji="1" lang="ja-JP" altLang="en-US" sz="1300" b="1">
              <a:solidFill>
                <a:sysClr val="windowText" lastClr="000000"/>
              </a:solidFill>
              <a:effectLst/>
              <a:latin typeface="+mn-lt"/>
              <a:ea typeface="+mn-ea"/>
              <a:cs typeface="+mn-cs"/>
            </a:rPr>
            <a:t>認証店①</a:t>
          </a:r>
          <a:r>
            <a:rPr kumimoji="1" lang="en-US" altLang="ja-JP" sz="1300" b="1">
              <a:solidFill>
                <a:sysClr val="windowText" lastClr="000000"/>
              </a:solidFill>
              <a:effectLst/>
              <a:latin typeface="+mn-lt"/>
              <a:ea typeface="+mn-ea"/>
              <a:cs typeface="+mn-cs"/>
            </a:rPr>
            <a:t>(</a:t>
          </a:r>
          <a:r>
            <a:rPr kumimoji="1" lang="ja-JP" altLang="en-US" sz="1300" b="1">
              <a:solidFill>
                <a:sysClr val="windowText" lastClr="000000"/>
              </a:solidFill>
              <a:effectLst/>
              <a:latin typeface="+mn-lt"/>
              <a:ea typeface="+mn-ea"/>
              <a:cs typeface="+mn-cs"/>
            </a:rPr>
            <a:t>午後９時までの営業時間短縮・酒類の提供可</a:t>
          </a:r>
          <a:r>
            <a:rPr kumimoji="1" lang="en-US" altLang="ja-JP" sz="1300" b="1">
              <a:solidFill>
                <a:sysClr val="windowText" lastClr="000000"/>
              </a:solidFill>
              <a:effectLst/>
              <a:latin typeface="+mn-lt"/>
              <a:ea typeface="+mn-ea"/>
              <a:cs typeface="+mn-cs"/>
            </a:rPr>
            <a:t>)</a:t>
          </a:r>
        </a:p>
        <a:p>
          <a:pPr eaLnBrk="1" fontAlgn="auto" latinLnBrk="0" hangingPunct="1"/>
          <a:r>
            <a:rPr kumimoji="1" lang="ja-JP" altLang="en-US" sz="1300" b="1">
              <a:solidFill>
                <a:sysClr val="windowText" lastClr="000000"/>
              </a:solidFill>
              <a:effectLst/>
              <a:latin typeface="+mn-lt"/>
              <a:ea typeface="+mn-ea"/>
              <a:cs typeface="+mn-cs"/>
            </a:rPr>
            <a:t>　</a:t>
          </a:r>
          <a:r>
            <a:rPr kumimoji="1" lang="ja-JP" altLang="en-US" sz="1300" b="1" baseline="0">
              <a:solidFill>
                <a:sysClr val="windowText" lastClr="000000"/>
              </a:solidFill>
              <a:effectLst/>
              <a:latin typeface="+mn-lt"/>
              <a:ea typeface="+mn-ea"/>
              <a:cs typeface="+mn-cs"/>
            </a:rPr>
            <a:t>  </a:t>
          </a:r>
          <a:r>
            <a:rPr kumimoji="1" lang="ja-JP" altLang="en-US" sz="1300" b="1">
              <a:solidFill>
                <a:sysClr val="windowText" lastClr="000000"/>
              </a:solidFill>
              <a:effectLst/>
              <a:latin typeface="+mn-lt"/>
              <a:ea typeface="+mn-ea"/>
              <a:cs typeface="+mn-cs"/>
            </a:rPr>
            <a:t>　</a:t>
          </a:r>
          <a:r>
            <a:rPr kumimoji="1" lang="ja-JP" altLang="en-US" sz="1300" b="1" baseline="0">
              <a:solidFill>
                <a:sysClr val="windowText" lastClr="000000"/>
              </a:solidFill>
              <a:effectLst/>
              <a:latin typeface="+mn-lt"/>
              <a:ea typeface="+mn-ea"/>
              <a:cs typeface="+mn-cs"/>
            </a:rPr>
            <a:t> </a:t>
          </a:r>
          <a:r>
            <a:rPr kumimoji="1" lang="ja-JP" altLang="en-US" sz="1300" b="1">
              <a:solidFill>
                <a:sysClr val="windowText" lastClr="000000"/>
              </a:solidFill>
              <a:effectLst/>
              <a:latin typeface="+mn-lt"/>
              <a:ea typeface="+mn-ea"/>
              <a:cs typeface="+mn-cs"/>
            </a:rPr>
            <a:t>非認証店</a:t>
          </a:r>
          <a:r>
            <a:rPr kumimoji="1" lang="ja-JP" altLang="ja-JP" sz="1300" b="1">
              <a:solidFill>
                <a:sysClr val="windowText" lastClr="000000"/>
              </a:solidFill>
              <a:effectLst/>
              <a:latin typeface="+mn-lt"/>
              <a:ea typeface="+mn-ea"/>
              <a:cs typeface="+mn-cs"/>
            </a:rPr>
            <a:t>　</a:t>
          </a:r>
          <a:endParaRPr kumimoji="1" lang="ja-JP" altLang="en-US" sz="2800" b="1">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190500</xdr:colOff>
          <xdr:row>11</xdr:row>
          <xdr:rowOff>152400</xdr:rowOff>
        </xdr:from>
        <xdr:to>
          <xdr:col>13</xdr:col>
          <xdr:colOff>66675</xdr:colOff>
          <xdr:row>14</xdr:row>
          <xdr:rowOff>57150</xdr:rowOff>
        </xdr:to>
        <xdr:sp macro="" textlink="">
          <xdr:nvSpPr>
            <xdr:cNvPr id="14352" name="Group Box 16" hidden="1">
              <a:extLst>
                <a:ext uri="{63B3BB69-23CF-44E3-9099-C40C66FF867C}">
                  <a14:compatExt spid="_x0000_s14352"/>
                </a:ext>
                <a:ext uri="{FF2B5EF4-FFF2-40B4-BE49-F238E27FC236}">
                  <a16:creationId xmlns:a16="http://schemas.microsoft.com/office/drawing/2014/main" id="{00000000-0008-0000-0000-000010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13</xdr:row>
          <xdr:rowOff>9525</xdr:rowOff>
        </xdr:from>
        <xdr:to>
          <xdr:col>26</xdr:col>
          <xdr:colOff>114300</xdr:colOff>
          <xdr:row>14</xdr:row>
          <xdr:rowOff>0</xdr:rowOff>
        </xdr:to>
        <xdr:sp macro="" textlink="">
          <xdr:nvSpPr>
            <xdr:cNvPr id="14369" name="Option Button 33" hidden="1">
              <a:extLst>
                <a:ext uri="{63B3BB69-23CF-44E3-9099-C40C66FF867C}">
                  <a14:compatExt spid="_x0000_s14369"/>
                </a:ext>
                <a:ext uri="{FF2B5EF4-FFF2-40B4-BE49-F238E27FC236}">
                  <a16:creationId xmlns:a16="http://schemas.microsoft.com/office/drawing/2014/main" id="{00000000-0008-0000-00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14</xdr:row>
          <xdr:rowOff>28575</xdr:rowOff>
        </xdr:from>
        <xdr:to>
          <xdr:col>26</xdr:col>
          <xdr:colOff>114300</xdr:colOff>
          <xdr:row>15</xdr:row>
          <xdr:rowOff>0</xdr:rowOff>
        </xdr:to>
        <xdr:sp macro="" textlink="">
          <xdr:nvSpPr>
            <xdr:cNvPr id="14370" name="Option Button 34" hidden="1">
              <a:extLst>
                <a:ext uri="{63B3BB69-23CF-44E3-9099-C40C66FF867C}">
                  <a14:compatExt spid="_x0000_s14370"/>
                </a:ext>
                <a:ext uri="{FF2B5EF4-FFF2-40B4-BE49-F238E27FC236}">
                  <a16:creationId xmlns:a16="http://schemas.microsoft.com/office/drawing/2014/main" id="{00000000-0008-0000-00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15</xdr:row>
          <xdr:rowOff>0</xdr:rowOff>
        </xdr:from>
        <xdr:to>
          <xdr:col>26</xdr:col>
          <xdr:colOff>142875</xdr:colOff>
          <xdr:row>16</xdr:row>
          <xdr:rowOff>9525</xdr:rowOff>
        </xdr:to>
        <xdr:sp macro="" textlink="">
          <xdr:nvSpPr>
            <xdr:cNvPr id="14371" name="Option Button 35" hidden="1">
              <a:extLst>
                <a:ext uri="{63B3BB69-23CF-44E3-9099-C40C66FF867C}">
                  <a14:compatExt spid="_x0000_s14371"/>
                </a:ext>
                <a:ext uri="{FF2B5EF4-FFF2-40B4-BE49-F238E27FC236}">
                  <a16:creationId xmlns:a16="http://schemas.microsoft.com/office/drawing/2014/main" id="{00000000-0008-0000-00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16</xdr:row>
          <xdr:rowOff>19050</xdr:rowOff>
        </xdr:from>
        <xdr:to>
          <xdr:col>26</xdr:col>
          <xdr:colOff>114300</xdr:colOff>
          <xdr:row>17</xdr:row>
          <xdr:rowOff>9525</xdr:rowOff>
        </xdr:to>
        <xdr:sp macro="" textlink="">
          <xdr:nvSpPr>
            <xdr:cNvPr id="14372" name="Option Button 36" hidden="1">
              <a:extLst>
                <a:ext uri="{63B3BB69-23CF-44E3-9099-C40C66FF867C}">
                  <a14:compatExt spid="_x0000_s14372"/>
                </a:ext>
                <a:ext uri="{FF2B5EF4-FFF2-40B4-BE49-F238E27FC236}">
                  <a16:creationId xmlns:a16="http://schemas.microsoft.com/office/drawing/2014/main" id="{00000000-0008-0000-00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38100</xdr:colOff>
      <xdr:row>12</xdr:row>
      <xdr:rowOff>25400</xdr:rowOff>
    </xdr:from>
    <xdr:to>
      <xdr:col>27</xdr:col>
      <xdr:colOff>184150</xdr:colOff>
      <xdr:row>13</xdr:row>
      <xdr:rowOff>6350</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5473700" y="3460750"/>
          <a:ext cx="1085850" cy="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３　時短開始日</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I46"/>
  <sheetViews>
    <sheetView showGridLines="0" tabSelected="1" view="pageBreakPreview" zoomScaleNormal="100" zoomScaleSheetLayoutView="100" workbookViewId="0">
      <selection activeCell="AP43" sqref="AP43"/>
    </sheetView>
  </sheetViews>
  <sheetFormatPr defaultColWidth="3.125" defaultRowHeight="17.25" customHeight="1"/>
  <cols>
    <col min="1" max="22" width="3.125" style="5"/>
    <col min="23" max="23" width="3.5" style="5" bestFit="1" customWidth="1"/>
    <col min="24" max="30" width="3.125" style="5"/>
    <col min="31" max="31" width="3.125" style="5" hidden="1" customWidth="1"/>
    <col min="32" max="33" width="0" style="5" hidden="1" customWidth="1"/>
    <col min="34" max="16384" width="3.125" style="5"/>
  </cols>
  <sheetData>
    <row r="1" spans="1:31" ht="24" customHeight="1">
      <c r="A1" s="4"/>
      <c r="B1" s="4"/>
      <c r="C1" s="4"/>
      <c r="D1" s="4"/>
      <c r="E1" s="4"/>
      <c r="F1" s="4"/>
      <c r="G1" s="4"/>
      <c r="H1" s="4"/>
      <c r="I1" s="4"/>
      <c r="J1" s="4"/>
      <c r="K1" s="4"/>
      <c r="L1" s="4"/>
      <c r="M1" s="4"/>
      <c r="N1" s="4"/>
      <c r="O1" s="4"/>
      <c r="P1" s="4"/>
      <c r="Q1" s="4"/>
      <c r="R1" s="4"/>
      <c r="S1" s="4"/>
      <c r="T1" s="4"/>
      <c r="U1" s="4"/>
      <c r="V1" s="4"/>
      <c r="W1" s="118" t="s">
        <v>25</v>
      </c>
      <c r="X1" s="119"/>
      <c r="Y1" s="119"/>
      <c r="Z1" s="119"/>
      <c r="AA1" s="119"/>
      <c r="AB1" s="120"/>
    </row>
    <row r="2" spans="1:31" ht="36.75" customHeight="1">
      <c r="A2" s="121" t="s">
        <v>14</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6"/>
    </row>
    <row r="3" spans="1:31" ht="36.75" customHeight="1" thickBot="1">
      <c r="A3" s="6"/>
      <c r="B3" s="6"/>
      <c r="C3" s="6"/>
      <c r="D3" s="6"/>
      <c r="E3" s="6"/>
      <c r="F3" s="6"/>
      <c r="G3" s="6"/>
      <c r="H3" s="6"/>
      <c r="I3" s="6"/>
      <c r="J3" s="6"/>
      <c r="K3" s="6"/>
      <c r="L3" s="6"/>
      <c r="M3" s="6"/>
      <c r="N3" s="6"/>
      <c r="O3" s="6"/>
      <c r="P3" s="6"/>
      <c r="Q3" s="6"/>
      <c r="R3" s="6"/>
      <c r="S3" s="6"/>
      <c r="T3" s="6"/>
      <c r="U3" s="6"/>
      <c r="V3" s="6"/>
      <c r="W3" s="6"/>
      <c r="X3" s="6"/>
      <c r="Y3" s="6"/>
      <c r="Z3" s="6"/>
      <c r="AA3" s="6"/>
      <c r="AB3" s="6"/>
      <c r="AC3" s="7"/>
      <c r="AD3" s="7"/>
    </row>
    <row r="4" spans="1:31" ht="24.75" customHeight="1" thickBot="1">
      <c r="A4" s="8"/>
      <c r="B4" s="8"/>
      <c r="C4" s="8"/>
      <c r="D4" s="122" t="s">
        <v>15</v>
      </c>
      <c r="E4" s="123"/>
      <c r="F4" s="123"/>
      <c r="G4" s="123"/>
      <c r="H4" s="123"/>
      <c r="I4" s="123"/>
      <c r="J4" s="123"/>
      <c r="K4" s="123"/>
      <c r="L4" s="123"/>
      <c r="M4" s="123"/>
      <c r="N4" s="123"/>
      <c r="O4" s="123"/>
      <c r="P4" s="123"/>
      <c r="Q4" s="123"/>
      <c r="R4" s="123"/>
      <c r="S4" s="123"/>
      <c r="T4" s="123"/>
      <c r="U4" s="123"/>
      <c r="V4" s="123"/>
      <c r="W4" s="123"/>
      <c r="X4" s="123"/>
      <c r="Y4" s="124"/>
      <c r="Z4" s="8"/>
      <c r="AA4" s="8"/>
      <c r="AB4" s="8"/>
      <c r="AC4" s="8"/>
      <c r="AD4" s="8"/>
    </row>
    <row r="5" spans="1:31" ht="16.5" customHeight="1">
      <c r="A5" s="8"/>
      <c r="B5" s="8"/>
      <c r="C5" s="8"/>
      <c r="D5" s="9"/>
      <c r="E5" s="9"/>
      <c r="F5" s="9"/>
      <c r="G5" s="9"/>
      <c r="H5" s="9"/>
      <c r="I5" s="9"/>
      <c r="J5" s="9"/>
      <c r="K5" s="9"/>
      <c r="L5" s="9"/>
      <c r="M5" s="9"/>
      <c r="N5" s="9"/>
      <c r="O5" s="9"/>
      <c r="P5" s="9"/>
      <c r="Q5" s="9"/>
      <c r="R5" s="9"/>
      <c r="S5" s="9"/>
      <c r="T5" s="9"/>
      <c r="U5" s="9"/>
      <c r="V5" s="9"/>
      <c r="W5" s="9"/>
      <c r="X5" s="9"/>
      <c r="Y5" s="9"/>
      <c r="Z5" s="8"/>
      <c r="AA5" s="8"/>
      <c r="AB5" s="8"/>
      <c r="AC5" s="8"/>
      <c r="AD5" s="8"/>
    </row>
    <row r="6" spans="1:31" ht="17.25" customHeight="1">
      <c r="A6" s="10"/>
      <c r="B6" s="8"/>
      <c r="C6" s="8"/>
      <c r="D6" s="8"/>
      <c r="E6" s="8"/>
      <c r="F6" s="8"/>
      <c r="G6" s="8"/>
      <c r="H6" s="8"/>
      <c r="I6" s="8"/>
      <c r="J6" s="8"/>
      <c r="K6" s="8"/>
      <c r="L6" s="8"/>
      <c r="M6" s="8"/>
      <c r="N6" s="8"/>
      <c r="O6" s="11" t="s">
        <v>26</v>
      </c>
      <c r="P6" s="12"/>
      <c r="Q6" s="12"/>
      <c r="R6" s="12"/>
      <c r="S6" s="12"/>
      <c r="T6" s="12"/>
      <c r="U6" s="12"/>
      <c r="V6" s="12"/>
      <c r="W6" s="12"/>
      <c r="X6" s="12"/>
      <c r="Y6" s="12"/>
      <c r="Z6" s="12"/>
      <c r="AA6" s="125" t="s">
        <v>27</v>
      </c>
      <c r="AB6" s="125"/>
      <c r="AC6" s="125"/>
      <c r="AD6" s="13"/>
    </row>
    <row r="7" spans="1:31" ht="28.5" customHeight="1">
      <c r="A7" s="87" t="s">
        <v>28</v>
      </c>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14"/>
    </row>
    <row r="8" spans="1:31" ht="21" customHeight="1">
      <c r="A8" s="15" t="s">
        <v>29</v>
      </c>
      <c r="B8" s="8"/>
      <c r="C8" s="8"/>
      <c r="D8" s="8"/>
      <c r="E8" s="8"/>
      <c r="F8" s="8"/>
      <c r="G8" s="8"/>
      <c r="H8" s="8"/>
      <c r="I8" s="8"/>
      <c r="J8" s="8"/>
      <c r="K8" s="8"/>
      <c r="L8" s="8"/>
      <c r="M8" s="8"/>
      <c r="N8" s="8"/>
      <c r="O8" s="8"/>
      <c r="P8" s="8"/>
      <c r="Q8" s="8"/>
      <c r="R8" s="8"/>
      <c r="S8" s="8"/>
      <c r="T8" s="8"/>
      <c r="U8" s="8"/>
      <c r="V8" s="8"/>
      <c r="W8" s="8"/>
      <c r="X8" s="8"/>
      <c r="Y8" s="8"/>
      <c r="Z8" s="8"/>
      <c r="AA8" s="8"/>
      <c r="AB8" s="8"/>
      <c r="AC8" s="8"/>
      <c r="AD8" s="8"/>
    </row>
    <row r="9" spans="1:31" ht="17.25" customHeight="1">
      <c r="A9" s="16"/>
      <c r="B9" s="17" t="s">
        <v>4</v>
      </c>
      <c r="C9" s="17"/>
      <c r="D9" s="17"/>
      <c r="E9" s="17"/>
      <c r="F9" s="17"/>
      <c r="G9" s="17"/>
      <c r="H9" s="17"/>
      <c r="I9" s="17"/>
      <c r="J9" s="17"/>
      <c r="K9" s="17"/>
      <c r="L9" s="17"/>
      <c r="M9" s="17"/>
      <c r="N9" s="17"/>
      <c r="O9" s="17"/>
      <c r="P9" s="17"/>
      <c r="Q9" s="17"/>
      <c r="R9" s="17"/>
      <c r="S9" s="17"/>
      <c r="T9" s="17" t="s">
        <v>16</v>
      </c>
      <c r="U9" s="17"/>
      <c r="V9" s="17"/>
      <c r="W9" s="17"/>
      <c r="X9" s="17"/>
      <c r="Y9" s="17"/>
      <c r="Z9" s="17"/>
      <c r="AA9" s="17"/>
      <c r="AB9" s="17"/>
      <c r="AC9" s="17"/>
      <c r="AD9" s="18"/>
    </row>
    <row r="10" spans="1:31" ht="17.25" customHeight="1">
      <c r="A10" s="18"/>
      <c r="B10" s="8"/>
      <c r="C10" s="1" t="s">
        <v>17</v>
      </c>
      <c r="D10" s="8"/>
      <c r="E10" s="8"/>
      <c r="F10" s="8"/>
      <c r="G10" s="8"/>
      <c r="H10" s="8"/>
      <c r="I10" s="8"/>
      <c r="J10" s="8"/>
      <c r="K10" s="8"/>
      <c r="L10" s="8"/>
      <c r="M10" s="8"/>
      <c r="N10" s="8"/>
      <c r="O10" s="8"/>
      <c r="P10" s="8"/>
      <c r="Q10" s="8"/>
      <c r="R10" s="8"/>
      <c r="S10" s="8"/>
      <c r="T10" s="8"/>
      <c r="U10" s="8"/>
      <c r="V10" s="8"/>
      <c r="W10" s="8"/>
      <c r="X10" s="8"/>
      <c r="Y10" s="8"/>
      <c r="Z10" s="8"/>
      <c r="AA10" s="8"/>
      <c r="AB10" s="8"/>
      <c r="AC10" s="19"/>
      <c r="AD10" s="18"/>
    </row>
    <row r="11" spans="1:31" ht="17.25" customHeight="1">
      <c r="A11" s="18"/>
      <c r="B11" s="8"/>
      <c r="C11" s="8" t="s">
        <v>38</v>
      </c>
      <c r="D11" s="8"/>
      <c r="E11" s="8"/>
      <c r="F11" s="8"/>
      <c r="G11" s="8"/>
      <c r="H11" s="8"/>
      <c r="I11" s="8"/>
      <c r="J11" s="8"/>
      <c r="K11" s="8"/>
      <c r="L11" s="8"/>
      <c r="M11" s="8"/>
      <c r="N11" s="8"/>
      <c r="O11" s="8"/>
      <c r="P11" s="8"/>
      <c r="Q11" s="8"/>
      <c r="R11" s="8"/>
      <c r="S11" s="8"/>
      <c r="T11" s="8"/>
      <c r="U11" s="8"/>
      <c r="V11" s="8"/>
      <c r="W11" s="8"/>
      <c r="X11" s="8"/>
      <c r="Y11" s="8"/>
      <c r="Z11" s="8"/>
      <c r="AA11" s="8"/>
      <c r="AB11" s="8"/>
      <c r="AC11" s="19"/>
      <c r="AD11" s="18"/>
    </row>
    <row r="12" spans="1:31" ht="17.25" customHeight="1">
      <c r="A12" s="18"/>
      <c r="B12" s="8"/>
      <c r="C12" s="8" t="s">
        <v>30</v>
      </c>
      <c r="D12" s="8"/>
      <c r="E12" s="8"/>
      <c r="F12" s="8"/>
      <c r="G12" s="8"/>
      <c r="H12" s="8"/>
      <c r="I12" s="8"/>
      <c r="J12" s="8"/>
      <c r="K12" s="8"/>
      <c r="L12" s="8"/>
      <c r="M12" s="8"/>
      <c r="N12" s="8"/>
      <c r="O12" s="8"/>
      <c r="P12" s="8"/>
      <c r="Q12" s="8"/>
      <c r="R12" s="8"/>
      <c r="S12" s="8"/>
      <c r="T12" s="8"/>
      <c r="U12" s="8"/>
      <c r="V12" s="8"/>
      <c r="W12" s="8"/>
      <c r="X12" s="8"/>
      <c r="Y12" s="8"/>
      <c r="Z12" s="8"/>
      <c r="AA12" s="8"/>
      <c r="AB12" s="8"/>
      <c r="AC12" s="19"/>
      <c r="AD12" s="18"/>
    </row>
    <row r="13" spans="1:31" ht="17.25" customHeight="1">
      <c r="A13" s="18"/>
      <c r="B13" s="8"/>
      <c r="C13" s="8"/>
      <c r="D13" s="8"/>
      <c r="E13" s="8"/>
      <c r="F13" s="8"/>
      <c r="G13" s="8"/>
      <c r="H13" s="8"/>
      <c r="I13" s="8"/>
      <c r="J13" s="8"/>
      <c r="K13" s="8"/>
      <c r="L13" s="8"/>
      <c r="M13" s="8"/>
      <c r="N13" s="8"/>
      <c r="O13" s="8"/>
      <c r="P13" s="8"/>
      <c r="Q13" s="8"/>
      <c r="R13" s="8"/>
      <c r="S13" s="8"/>
      <c r="T13" s="8"/>
      <c r="U13" s="8"/>
      <c r="V13" s="8"/>
      <c r="W13" s="8"/>
      <c r="X13" s="8"/>
      <c r="Y13" s="8"/>
      <c r="Z13" s="8"/>
      <c r="AA13" s="8"/>
      <c r="AB13" s="19"/>
      <c r="AC13" s="20"/>
      <c r="AD13" s="21"/>
    </row>
    <row r="14" spans="1:31" ht="17.25" customHeight="1" thickBot="1">
      <c r="A14" s="18"/>
      <c r="B14" s="8"/>
      <c r="C14" s="8"/>
      <c r="D14" s="8"/>
      <c r="E14" s="8"/>
      <c r="F14" s="8"/>
      <c r="G14" s="8"/>
      <c r="H14" s="8"/>
      <c r="I14" s="8"/>
      <c r="J14" s="8"/>
      <c r="K14" s="8"/>
      <c r="L14" s="8"/>
      <c r="M14" s="8"/>
      <c r="N14" s="8"/>
      <c r="O14" s="8"/>
      <c r="P14" s="8"/>
      <c r="Q14" s="8"/>
      <c r="R14" s="8"/>
      <c r="S14" s="8"/>
      <c r="T14" s="8"/>
      <c r="U14" s="8"/>
      <c r="V14" s="8"/>
      <c r="W14" s="8"/>
      <c r="X14" s="8"/>
      <c r="Y14" s="8"/>
      <c r="Z14" s="22" t="s">
        <v>18</v>
      </c>
      <c r="AA14" s="8"/>
      <c r="AB14" s="8"/>
      <c r="AC14" s="19"/>
      <c r="AD14" s="21"/>
      <c r="AE14" s="20"/>
    </row>
    <row r="15" spans="1:31" ht="17.25" customHeight="1">
      <c r="A15" s="18"/>
      <c r="B15" s="129" t="s">
        <v>39</v>
      </c>
      <c r="C15" s="101"/>
      <c r="D15" s="101"/>
      <c r="E15" s="101"/>
      <c r="F15" s="101"/>
      <c r="G15" s="101"/>
      <c r="H15" s="130"/>
      <c r="I15" s="1"/>
      <c r="J15" s="1"/>
      <c r="K15" s="88" t="s">
        <v>31</v>
      </c>
      <c r="L15" s="89"/>
      <c r="M15" s="90"/>
      <c r="N15" s="1"/>
      <c r="O15" s="1"/>
      <c r="P15" s="1"/>
      <c r="Q15" s="95" t="s">
        <v>32</v>
      </c>
      <c r="R15" s="96"/>
      <c r="S15" s="96"/>
      <c r="T15" s="96"/>
      <c r="U15" s="96"/>
      <c r="V15" s="97"/>
      <c r="W15" s="23"/>
      <c r="X15" s="20"/>
      <c r="Y15" s="20"/>
      <c r="Z15" s="22" t="s">
        <v>19</v>
      </c>
      <c r="AA15" s="20"/>
      <c r="AB15" s="20"/>
      <c r="AC15" s="20"/>
      <c r="AD15" s="21"/>
      <c r="AE15" s="20"/>
    </row>
    <row r="16" spans="1:31" ht="17.25" customHeight="1" thickBot="1">
      <c r="A16" s="18"/>
      <c r="B16" s="24" t="s">
        <v>5</v>
      </c>
      <c r="C16" s="126"/>
      <c r="D16" s="127"/>
      <c r="E16" s="127"/>
      <c r="F16" s="127"/>
      <c r="G16" s="128"/>
      <c r="H16" s="25" t="s">
        <v>2</v>
      </c>
      <c r="I16" s="3" t="s">
        <v>33</v>
      </c>
      <c r="J16" s="26" t="s">
        <v>7</v>
      </c>
      <c r="K16" s="91"/>
      <c r="L16" s="92"/>
      <c r="M16" s="2" t="s">
        <v>34</v>
      </c>
      <c r="N16" s="3" t="s">
        <v>35</v>
      </c>
      <c r="O16" s="26" t="s">
        <v>0</v>
      </c>
      <c r="P16" s="1"/>
      <c r="Q16" s="27" t="s">
        <v>6</v>
      </c>
      <c r="R16" s="93" t="str">
        <f>(IFERROR(ROUNDUP(C16/K16,0),""))</f>
        <v/>
      </c>
      <c r="S16" s="94"/>
      <c r="T16" s="94"/>
      <c r="U16" s="94"/>
      <c r="V16" s="28" t="s">
        <v>2</v>
      </c>
      <c r="W16" s="29"/>
      <c r="X16" s="30" t="s">
        <v>3</v>
      </c>
      <c r="Y16" s="20"/>
      <c r="Z16" s="22" t="s">
        <v>20</v>
      </c>
      <c r="AA16" s="20"/>
      <c r="AB16" s="20"/>
      <c r="AC16" s="20"/>
      <c r="AD16" s="21"/>
      <c r="AE16" s="20"/>
    </row>
    <row r="17" spans="1:35" ht="17.25" customHeight="1">
      <c r="A17" s="31"/>
      <c r="B17" s="32"/>
      <c r="C17" s="32"/>
      <c r="D17" s="32"/>
      <c r="E17" s="32"/>
      <c r="F17" s="32"/>
      <c r="G17" s="32"/>
      <c r="H17" s="32"/>
      <c r="I17" s="32"/>
      <c r="J17" s="32"/>
      <c r="K17" s="32"/>
      <c r="L17" s="33"/>
      <c r="M17" s="32"/>
      <c r="N17" s="32"/>
      <c r="O17" s="32"/>
      <c r="P17" s="32"/>
      <c r="Q17" s="32"/>
      <c r="R17" s="32"/>
      <c r="S17" s="32"/>
      <c r="T17" s="33"/>
      <c r="U17" s="33"/>
      <c r="V17" s="32"/>
      <c r="W17" s="32"/>
      <c r="X17" s="32"/>
      <c r="Y17" s="32"/>
      <c r="Z17" s="22" t="s">
        <v>21</v>
      </c>
      <c r="AA17" s="32"/>
      <c r="AB17" s="32"/>
      <c r="AC17" s="20"/>
      <c r="AD17" s="21"/>
      <c r="AE17" s="20"/>
    </row>
    <row r="18" spans="1:35" ht="17.25" customHeight="1">
      <c r="A18" s="31"/>
      <c r="B18" s="32"/>
      <c r="C18" s="34"/>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20"/>
      <c r="AD18" s="21"/>
    </row>
    <row r="19" spans="1:35" ht="17.25" customHeight="1">
      <c r="A19" s="31"/>
      <c r="B19" s="32"/>
      <c r="C19" s="32"/>
      <c r="D19" s="32"/>
      <c r="E19" s="32"/>
      <c r="F19" s="32"/>
      <c r="G19" s="32"/>
      <c r="H19" s="32"/>
      <c r="I19" s="32"/>
      <c r="J19" s="32"/>
      <c r="K19" s="32"/>
      <c r="L19" s="32"/>
      <c r="M19" s="32"/>
      <c r="N19" s="32"/>
      <c r="O19" s="32"/>
      <c r="P19" s="32"/>
      <c r="Q19" s="32"/>
      <c r="R19" s="32"/>
      <c r="S19" s="32"/>
      <c r="T19" s="35"/>
      <c r="U19" s="35"/>
      <c r="V19" s="35"/>
      <c r="W19" s="35"/>
      <c r="X19" s="35"/>
      <c r="Y19" s="35"/>
      <c r="Z19" s="35"/>
      <c r="AA19" s="32"/>
      <c r="AB19" s="32"/>
      <c r="AC19" s="20"/>
      <c r="AD19" s="21"/>
    </row>
    <row r="20" spans="1:35" ht="17.25" customHeight="1" thickBot="1">
      <c r="A20" s="31"/>
      <c r="B20" s="36"/>
      <c r="C20" s="36"/>
      <c r="D20" s="36"/>
      <c r="E20" s="36"/>
      <c r="F20" s="36"/>
      <c r="G20" s="36"/>
      <c r="H20" s="36"/>
      <c r="I20" s="36"/>
      <c r="J20" s="36"/>
      <c r="K20" s="36"/>
      <c r="L20" s="36"/>
      <c r="M20" s="36"/>
      <c r="N20" s="36"/>
      <c r="O20" s="36"/>
      <c r="P20" s="36"/>
      <c r="Q20" s="36"/>
      <c r="R20" s="36"/>
      <c r="S20" s="32"/>
      <c r="T20" s="32"/>
      <c r="U20" s="35"/>
      <c r="V20" s="22" t="s">
        <v>18</v>
      </c>
      <c r="W20" s="35"/>
      <c r="X20" s="35"/>
      <c r="Y20" s="35"/>
      <c r="Z20" s="35"/>
      <c r="AA20" s="32"/>
      <c r="AB20" s="32"/>
      <c r="AC20" s="20"/>
      <c r="AD20" s="21"/>
    </row>
    <row r="21" spans="1:35" ht="17.25" customHeight="1">
      <c r="A21" s="37"/>
      <c r="B21" s="106" t="s">
        <v>48</v>
      </c>
      <c r="C21" s="106"/>
      <c r="D21" s="106"/>
      <c r="E21" s="106"/>
      <c r="F21" s="106"/>
      <c r="G21" s="106"/>
      <c r="H21" s="106"/>
      <c r="I21" s="106"/>
      <c r="J21" s="106"/>
      <c r="K21" s="106"/>
      <c r="L21" s="106"/>
      <c r="M21" s="106"/>
      <c r="N21" s="106"/>
      <c r="O21" s="106"/>
      <c r="P21" s="106"/>
      <c r="Q21" s="106"/>
      <c r="R21" s="107"/>
      <c r="S21" s="38"/>
      <c r="T21" s="39"/>
      <c r="U21" s="35"/>
      <c r="V21" s="22" t="s">
        <v>19</v>
      </c>
      <c r="W21" s="35"/>
      <c r="X21" s="32"/>
      <c r="Y21" s="35"/>
      <c r="Z21" s="35"/>
      <c r="AA21" s="32"/>
      <c r="AB21" s="32"/>
      <c r="AC21" s="20"/>
      <c r="AD21" s="21"/>
      <c r="AE21" s="5">
        <v>0</v>
      </c>
    </row>
    <row r="22" spans="1:35" ht="17.25" customHeight="1" thickBot="1">
      <c r="A22" s="40" t="s">
        <v>46</v>
      </c>
      <c r="B22" s="41" t="s">
        <v>47</v>
      </c>
      <c r="C22" s="42"/>
      <c r="D22" s="131" t="str">
        <f>IF(R16="","",IF(AE21=0,"",R16*IF(AE21=1,21,IF(AE21=2,22,IF(AE21=3,23,24)))))</f>
        <v/>
      </c>
      <c r="E22" s="132"/>
      <c r="F22" s="132"/>
      <c r="G22" s="132"/>
      <c r="H22" s="132"/>
      <c r="I22" s="132"/>
      <c r="J22" s="132"/>
      <c r="K22" s="132"/>
      <c r="L22" s="132"/>
      <c r="M22" s="132"/>
      <c r="N22" s="132"/>
      <c r="O22" s="132"/>
      <c r="P22" s="133"/>
      <c r="Q22" s="133"/>
      <c r="R22" s="43" t="s">
        <v>2</v>
      </c>
      <c r="S22" s="44"/>
      <c r="T22" s="45" t="s">
        <v>7</v>
      </c>
      <c r="U22" s="35"/>
      <c r="V22" s="22" t="s">
        <v>20</v>
      </c>
      <c r="W22" s="35"/>
      <c r="X22" s="45"/>
      <c r="Y22" s="45"/>
      <c r="Z22" s="45" t="s">
        <v>3</v>
      </c>
      <c r="AA22" s="112">
        <v>0.3</v>
      </c>
      <c r="AB22" s="112"/>
      <c r="AC22" s="45" t="s">
        <v>0</v>
      </c>
      <c r="AD22" s="46"/>
      <c r="AE22" s="20"/>
    </row>
    <row r="23" spans="1:35" ht="17.25" customHeight="1">
      <c r="A23" s="31"/>
      <c r="B23" s="47"/>
      <c r="C23" s="32"/>
      <c r="D23" s="32"/>
      <c r="E23" s="32"/>
      <c r="F23" s="32"/>
      <c r="G23" s="32"/>
      <c r="H23" s="32"/>
      <c r="I23" s="32"/>
      <c r="J23" s="32"/>
      <c r="K23" s="32"/>
      <c r="L23" s="32"/>
      <c r="M23" s="32"/>
      <c r="N23" s="32"/>
      <c r="O23" s="32"/>
      <c r="P23" s="32"/>
      <c r="Q23" s="32"/>
      <c r="R23" s="32"/>
      <c r="S23" s="32"/>
      <c r="T23" s="32"/>
      <c r="U23" s="35"/>
      <c r="V23" s="22" t="s">
        <v>21</v>
      </c>
      <c r="W23" s="35"/>
      <c r="X23" s="32"/>
      <c r="Y23" s="35"/>
      <c r="Z23" s="35"/>
      <c r="AA23" s="32"/>
      <c r="AB23" s="32"/>
      <c r="AC23" s="20"/>
      <c r="AD23" s="21"/>
      <c r="AE23" s="20"/>
    </row>
    <row r="24" spans="1:35" ht="17.25" customHeight="1" thickBot="1">
      <c r="A24" s="31"/>
      <c r="B24" s="32"/>
      <c r="C24" s="32"/>
      <c r="D24" s="32"/>
      <c r="E24" s="32"/>
      <c r="F24" s="32"/>
      <c r="G24" s="32"/>
      <c r="H24" s="32"/>
      <c r="I24" s="32"/>
      <c r="J24" s="32"/>
      <c r="K24" s="32"/>
      <c r="L24" s="32"/>
      <c r="M24" s="32"/>
      <c r="N24" s="32"/>
      <c r="O24" s="32"/>
      <c r="P24" s="32"/>
      <c r="Q24" s="32"/>
      <c r="R24" s="32"/>
      <c r="S24" s="32"/>
      <c r="T24" s="35"/>
      <c r="U24" s="35"/>
      <c r="V24" s="35"/>
      <c r="W24" s="45"/>
      <c r="X24" s="35"/>
      <c r="Y24" s="35"/>
      <c r="Z24" s="35"/>
      <c r="AA24" s="32"/>
      <c r="AB24" s="32"/>
      <c r="AC24" s="20"/>
      <c r="AD24" s="21"/>
      <c r="AE24" s="20"/>
    </row>
    <row r="25" spans="1:35" ht="17.25" customHeight="1">
      <c r="A25" s="31"/>
      <c r="B25" s="98" t="s">
        <v>53</v>
      </c>
      <c r="C25" s="101"/>
      <c r="D25" s="101"/>
      <c r="E25" s="101"/>
      <c r="F25" s="101"/>
      <c r="G25" s="101"/>
      <c r="H25" s="101"/>
      <c r="I25" s="101"/>
      <c r="J25" s="101"/>
      <c r="K25" s="101"/>
      <c r="L25" s="101"/>
      <c r="M25" s="101"/>
      <c r="N25" s="101"/>
      <c r="O25" s="101"/>
      <c r="P25" s="101"/>
      <c r="Q25" s="101"/>
      <c r="R25" s="101"/>
      <c r="S25" s="101"/>
      <c r="T25" s="101"/>
      <c r="U25" s="102"/>
      <c r="V25" s="103"/>
      <c r="W25" s="35"/>
      <c r="X25" s="35"/>
      <c r="Y25" s="35"/>
      <c r="Z25" s="35"/>
      <c r="AA25" s="32"/>
      <c r="AB25" s="32"/>
      <c r="AC25" s="20"/>
      <c r="AD25" s="21"/>
      <c r="AE25" s="20"/>
    </row>
    <row r="26" spans="1:35" ht="17.25" customHeight="1" thickBot="1">
      <c r="A26" s="31"/>
      <c r="B26" s="48" t="s">
        <v>8</v>
      </c>
      <c r="C26" s="104" t="str">
        <f>IF(D22="","",IF(AE21=0,"",ROUNDUP(D22/IF(AE21=1,21,IF(AE21=2,22,IF(AE21=3,23,24)))*AA22,-3)))</f>
        <v/>
      </c>
      <c r="D26" s="94"/>
      <c r="E26" s="94"/>
      <c r="F26" s="94"/>
      <c r="G26" s="94"/>
      <c r="H26" s="94"/>
      <c r="I26" s="94"/>
      <c r="J26" s="94"/>
      <c r="K26" s="94"/>
      <c r="L26" s="94"/>
      <c r="M26" s="94"/>
      <c r="N26" s="94"/>
      <c r="O26" s="94"/>
      <c r="P26" s="94"/>
      <c r="Q26" s="94"/>
      <c r="R26" s="94"/>
      <c r="S26" s="94"/>
      <c r="T26" s="105"/>
      <c r="U26" s="105"/>
      <c r="V26" s="49" t="s">
        <v>2</v>
      </c>
      <c r="W26" s="32"/>
      <c r="X26" s="32"/>
      <c r="Y26" s="32"/>
      <c r="Z26" s="32"/>
      <c r="AA26" s="32"/>
      <c r="AB26" s="32"/>
      <c r="AC26" s="20"/>
      <c r="AD26" s="21"/>
      <c r="AE26" s="20"/>
    </row>
    <row r="27" spans="1:35" ht="17.25" customHeight="1">
      <c r="A27" s="50"/>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20"/>
      <c r="AD27" s="21"/>
      <c r="AE27" s="20"/>
      <c r="AI27" s="52"/>
    </row>
    <row r="28" spans="1:35" ht="17.25" customHeight="1" thickBot="1">
      <c r="A28" s="31"/>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53"/>
      <c r="AD28" s="21"/>
      <c r="AE28" s="20"/>
    </row>
    <row r="29" spans="1:35" ht="17.25" customHeight="1">
      <c r="A29" s="31"/>
      <c r="B29" s="98" t="s">
        <v>49</v>
      </c>
      <c r="C29" s="99"/>
      <c r="D29" s="99"/>
      <c r="E29" s="99"/>
      <c r="F29" s="99"/>
      <c r="G29" s="99"/>
      <c r="H29" s="99"/>
      <c r="I29" s="99"/>
      <c r="J29" s="99"/>
      <c r="K29" s="99"/>
      <c r="L29" s="99"/>
      <c r="M29" s="99"/>
      <c r="N29" s="99"/>
      <c r="O29" s="99"/>
      <c r="P29" s="99"/>
      <c r="Q29" s="99"/>
      <c r="R29" s="100"/>
      <c r="S29" s="19"/>
      <c r="T29" s="19"/>
      <c r="U29" s="84" t="s">
        <v>37</v>
      </c>
      <c r="V29" s="85"/>
      <c r="W29" s="85"/>
      <c r="X29" s="85"/>
      <c r="Y29" s="85"/>
      <c r="Z29" s="85"/>
      <c r="AA29" s="85"/>
      <c r="AB29" s="86"/>
      <c r="AC29" s="20"/>
      <c r="AD29" s="21"/>
      <c r="AE29" s="20"/>
    </row>
    <row r="30" spans="1:35" ht="17.25" customHeight="1" thickBot="1">
      <c r="A30" s="31"/>
      <c r="B30" s="54" t="s">
        <v>9</v>
      </c>
      <c r="C30" s="104" t="str">
        <f>IF(D22="","",D22)</f>
        <v/>
      </c>
      <c r="D30" s="104"/>
      <c r="E30" s="104"/>
      <c r="F30" s="104"/>
      <c r="G30" s="104"/>
      <c r="H30" s="104"/>
      <c r="I30" s="104"/>
      <c r="J30" s="104"/>
      <c r="K30" s="104"/>
      <c r="L30" s="104"/>
      <c r="M30" s="104"/>
      <c r="N30" s="55" t="s">
        <v>2</v>
      </c>
      <c r="O30" s="55"/>
      <c r="P30" s="55"/>
      <c r="Q30" s="55"/>
      <c r="R30" s="56" t="s">
        <v>36</v>
      </c>
      <c r="S30" s="109" t="s">
        <v>13</v>
      </c>
      <c r="T30" s="110"/>
      <c r="U30" s="57" t="s">
        <v>10</v>
      </c>
      <c r="V30" s="116"/>
      <c r="W30" s="116"/>
      <c r="X30" s="116"/>
      <c r="Y30" s="116"/>
      <c r="Z30" s="116"/>
      <c r="AA30" s="117"/>
      <c r="AB30" s="58" t="s">
        <v>2</v>
      </c>
      <c r="AC30" s="32"/>
      <c r="AD30" s="31"/>
      <c r="AE30" s="20"/>
    </row>
    <row r="31" spans="1:35" ht="17.25" customHeight="1">
      <c r="A31" s="31"/>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20"/>
      <c r="AD31" s="21"/>
      <c r="AE31" s="20"/>
    </row>
    <row r="32" spans="1:35" ht="17.25" customHeight="1">
      <c r="A32" s="31"/>
      <c r="B32" s="32"/>
      <c r="C32" s="32"/>
      <c r="D32" s="32"/>
      <c r="E32" s="32"/>
      <c r="F32" s="32"/>
      <c r="G32" s="32"/>
      <c r="H32" s="32"/>
      <c r="I32" s="32"/>
      <c r="J32" s="32"/>
      <c r="K32" s="32"/>
      <c r="L32" s="32"/>
      <c r="M32" s="32"/>
      <c r="N32" s="32"/>
      <c r="O32" s="32"/>
      <c r="P32" s="35"/>
      <c r="Q32" s="35"/>
      <c r="R32" s="35"/>
      <c r="S32" s="35"/>
      <c r="T32" s="35"/>
      <c r="U32" s="32"/>
      <c r="V32" s="32"/>
      <c r="W32" s="32"/>
      <c r="X32" s="32"/>
      <c r="Y32" s="32"/>
      <c r="Z32" s="32"/>
      <c r="AA32" s="32"/>
      <c r="AB32" s="32"/>
      <c r="AC32" s="20"/>
      <c r="AD32" s="21"/>
      <c r="AE32" s="20"/>
    </row>
    <row r="33" spans="1:33" ht="17.25" customHeight="1" thickBot="1">
      <c r="A33" s="31"/>
      <c r="B33" s="36"/>
      <c r="C33" s="36"/>
      <c r="D33" s="36"/>
      <c r="E33" s="36"/>
      <c r="F33" s="36"/>
      <c r="G33" s="36"/>
      <c r="H33" s="36"/>
      <c r="I33" s="36"/>
      <c r="J33" s="36"/>
      <c r="K33" s="36"/>
      <c r="L33" s="36"/>
      <c r="M33" s="36"/>
      <c r="N33" s="32"/>
      <c r="O33" s="35"/>
      <c r="P33" s="59" t="s">
        <v>22</v>
      </c>
      <c r="Q33" s="35"/>
      <c r="R33" s="35"/>
      <c r="S33" s="35"/>
      <c r="T33" s="32"/>
      <c r="U33" s="32"/>
      <c r="V33" s="32"/>
      <c r="W33" s="32"/>
      <c r="X33" s="32"/>
      <c r="Y33" s="32"/>
      <c r="Z33" s="32"/>
      <c r="AA33" s="32"/>
      <c r="AB33" s="20"/>
      <c r="AC33" s="20"/>
      <c r="AD33" s="21"/>
    </row>
    <row r="34" spans="1:33" ht="17.25" customHeight="1">
      <c r="A34" s="60"/>
      <c r="B34" s="98" t="s">
        <v>50</v>
      </c>
      <c r="C34" s="99"/>
      <c r="D34" s="99"/>
      <c r="E34" s="99"/>
      <c r="F34" s="99"/>
      <c r="G34" s="99"/>
      <c r="H34" s="99"/>
      <c r="I34" s="99"/>
      <c r="J34" s="99"/>
      <c r="K34" s="99"/>
      <c r="L34" s="99"/>
      <c r="M34" s="100"/>
      <c r="N34" s="39"/>
      <c r="O34" s="35"/>
      <c r="P34" s="22" t="s">
        <v>19</v>
      </c>
      <c r="Q34" s="35"/>
      <c r="R34" s="32"/>
      <c r="S34" s="32"/>
      <c r="T34" s="61"/>
      <c r="U34" s="98" t="s">
        <v>40</v>
      </c>
      <c r="V34" s="99"/>
      <c r="W34" s="99"/>
      <c r="X34" s="99"/>
      <c r="Y34" s="99"/>
      <c r="Z34" s="99"/>
      <c r="AA34" s="99"/>
      <c r="AB34" s="100"/>
      <c r="AC34" s="62"/>
      <c r="AD34" s="63"/>
      <c r="AF34" s="62"/>
      <c r="AG34" s="20"/>
    </row>
    <row r="35" spans="1:33" ht="17.25" customHeight="1" thickBot="1">
      <c r="A35" s="60" t="s">
        <v>44</v>
      </c>
      <c r="B35" s="64" t="s">
        <v>45</v>
      </c>
      <c r="C35" s="65"/>
      <c r="D35" s="108" t="str">
        <f>IF(OR(C30="",V30=""),"",C30-V30)</f>
        <v/>
      </c>
      <c r="E35" s="108"/>
      <c r="F35" s="108"/>
      <c r="G35" s="108"/>
      <c r="H35" s="108"/>
      <c r="I35" s="108"/>
      <c r="J35" s="108"/>
      <c r="K35" s="108"/>
      <c r="L35" s="65" t="s">
        <v>2</v>
      </c>
      <c r="M35" s="66"/>
      <c r="N35" s="45" t="s">
        <v>7</v>
      </c>
      <c r="O35" s="35"/>
      <c r="P35" s="22" t="s">
        <v>20</v>
      </c>
      <c r="Q35" s="35"/>
      <c r="R35" s="45"/>
      <c r="S35" s="45"/>
      <c r="T35" s="45" t="s">
        <v>0</v>
      </c>
      <c r="U35" s="48" t="s">
        <v>11</v>
      </c>
      <c r="V35" s="111" t="str">
        <f>IF(D35="","",IF(AE21=0,"",ROUNDUP(D35/IF(AE21=1,21,IF(AE21=2,22,IF(AE21=3,23,24))),0)))</f>
        <v/>
      </c>
      <c r="W35" s="111"/>
      <c r="X35" s="111"/>
      <c r="Y35" s="111"/>
      <c r="Z35" s="111"/>
      <c r="AA35" s="111"/>
      <c r="AB35" s="67" t="s">
        <v>2</v>
      </c>
      <c r="AC35" s="20"/>
      <c r="AD35" s="21"/>
      <c r="AF35" s="20"/>
      <c r="AG35" s="20"/>
    </row>
    <row r="36" spans="1:33" ht="17.25" customHeight="1">
      <c r="A36" s="31"/>
      <c r="B36" s="47"/>
      <c r="C36" s="32"/>
      <c r="D36" s="32"/>
      <c r="E36" s="32"/>
      <c r="F36" s="32"/>
      <c r="G36" s="32"/>
      <c r="H36" s="32"/>
      <c r="I36" s="32"/>
      <c r="J36" s="32"/>
      <c r="K36" s="32"/>
      <c r="L36" s="32"/>
      <c r="M36" s="32"/>
      <c r="N36" s="32"/>
      <c r="O36" s="35"/>
      <c r="P36" s="22" t="s">
        <v>24</v>
      </c>
      <c r="Q36" s="35"/>
      <c r="R36" s="32"/>
      <c r="S36" s="32"/>
      <c r="T36" s="32"/>
      <c r="U36" s="32"/>
      <c r="V36" s="32"/>
      <c r="W36" s="32"/>
      <c r="X36" s="32"/>
      <c r="Y36" s="32"/>
      <c r="Z36" s="32"/>
      <c r="AA36" s="32"/>
      <c r="AB36" s="20"/>
      <c r="AC36" s="20"/>
      <c r="AD36" s="21"/>
    </row>
    <row r="37" spans="1:33" ht="17.25" customHeight="1" thickBot="1">
      <c r="A37" s="31"/>
      <c r="B37" s="32"/>
      <c r="C37" s="32"/>
      <c r="D37" s="32"/>
      <c r="E37" s="32"/>
      <c r="F37" s="32"/>
      <c r="G37" s="32"/>
      <c r="H37" s="32"/>
      <c r="I37" s="32"/>
      <c r="J37" s="32"/>
      <c r="K37" s="32"/>
      <c r="L37" s="32"/>
      <c r="M37" s="32"/>
      <c r="N37" s="32"/>
      <c r="O37" s="32"/>
      <c r="P37" s="35"/>
      <c r="Q37" s="35"/>
      <c r="R37" s="35"/>
      <c r="S37" s="45"/>
      <c r="T37" s="32"/>
      <c r="U37" s="32"/>
      <c r="V37" s="32"/>
      <c r="W37" s="32"/>
      <c r="X37" s="32"/>
      <c r="Y37" s="32"/>
      <c r="Z37" s="32"/>
      <c r="AA37" s="32"/>
      <c r="AB37" s="32"/>
      <c r="AC37" s="20"/>
      <c r="AD37" s="21"/>
      <c r="AE37" s="20"/>
    </row>
    <row r="38" spans="1:33" ht="17.25" customHeight="1">
      <c r="A38" s="31"/>
      <c r="B38" s="32"/>
      <c r="C38" s="32"/>
      <c r="D38" s="32"/>
      <c r="E38" s="32"/>
      <c r="F38" s="98" t="s">
        <v>51</v>
      </c>
      <c r="G38" s="99"/>
      <c r="H38" s="99"/>
      <c r="I38" s="99"/>
      <c r="J38" s="99"/>
      <c r="K38" s="99"/>
      <c r="L38" s="99"/>
      <c r="M38" s="99"/>
      <c r="N38" s="99"/>
      <c r="O38" s="99"/>
      <c r="P38" s="99"/>
      <c r="Q38" s="99"/>
      <c r="R38" s="99"/>
      <c r="S38" s="99"/>
      <c r="T38" s="99"/>
      <c r="U38" s="99"/>
      <c r="V38" s="100"/>
      <c r="W38" s="32"/>
      <c r="X38" s="32"/>
      <c r="Y38" s="32"/>
      <c r="Z38" s="32"/>
      <c r="AA38" s="32"/>
      <c r="AB38" s="32"/>
      <c r="AC38" s="20"/>
      <c r="AD38" s="21"/>
      <c r="AE38" s="20"/>
    </row>
    <row r="39" spans="1:33" ht="17.25" customHeight="1" thickBot="1">
      <c r="A39" s="31"/>
      <c r="B39" s="45" t="s">
        <v>3</v>
      </c>
      <c r="C39" s="112">
        <v>0.4</v>
      </c>
      <c r="D39" s="112"/>
      <c r="E39" s="45" t="s">
        <v>0</v>
      </c>
      <c r="F39" s="48" t="s">
        <v>12</v>
      </c>
      <c r="G39" s="111" t="str">
        <f>IF(V35="","",ROUNDUP(V35*C39,-3))</f>
        <v/>
      </c>
      <c r="H39" s="111"/>
      <c r="I39" s="111"/>
      <c r="J39" s="111"/>
      <c r="K39" s="111"/>
      <c r="L39" s="111"/>
      <c r="M39" s="111"/>
      <c r="N39" s="111"/>
      <c r="O39" s="111"/>
      <c r="P39" s="111"/>
      <c r="Q39" s="111"/>
      <c r="R39" s="111"/>
      <c r="S39" s="111"/>
      <c r="T39" s="111"/>
      <c r="U39" s="111"/>
      <c r="V39" s="68" t="s">
        <v>2</v>
      </c>
      <c r="W39" s="32"/>
      <c r="X39" s="32"/>
      <c r="Y39" s="32"/>
      <c r="Z39" s="32"/>
      <c r="AA39" s="32"/>
      <c r="AB39" s="32"/>
      <c r="AC39" s="20"/>
      <c r="AD39" s="21"/>
      <c r="AE39" s="20"/>
    </row>
    <row r="40" spans="1:33" ht="17.25" customHeight="1">
      <c r="A40" s="31"/>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20"/>
      <c r="AD40" s="21"/>
      <c r="AE40" s="20"/>
    </row>
    <row r="41" spans="1:33" ht="17.25" customHeight="1">
      <c r="A41" s="69"/>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1"/>
      <c r="AD41" s="21"/>
      <c r="AE41" s="20"/>
    </row>
    <row r="42" spans="1:33" ht="17.25" customHeight="1" thickBot="1">
      <c r="A42" s="31"/>
      <c r="B42" s="32"/>
      <c r="C42" s="32"/>
      <c r="D42" s="32"/>
      <c r="E42" s="32"/>
      <c r="F42" s="32"/>
      <c r="G42" s="32"/>
      <c r="H42" s="32"/>
      <c r="I42" s="32"/>
      <c r="J42" s="32"/>
      <c r="K42" s="32"/>
      <c r="L42" s="32"/>
      <c r="M42" s="32"/>
      <c r="N42" s="32"/>
      <c r="O42" s="32"/>
      <c r="P42" s="32"/>
      <c r="Q42" s="59" t="s">
        <v>22</v>
      </c>
      <c r="R42" s="32"/>
      <c r="S42" s="32"/>
      <c r="T42" s="32"/>
      <c r="U42" s="32"/>
      <c r="V42" s="32"/>
      <c r="W42" s="32"/>
      <c r="X42" s="32"/>
      <c r="Y42" s="32"/>
      <c r="Z42" s="32"/>
      <c r="AA42" s="32"/>
      <c r="AB42" s="32"/>
      <c r="AC42" s="20"/>
      <c r="AD42" s="21"/>
      <c r="AE42" s="20"/>
    </row>
    <row r="43" spans="1:33" ht="17.25" customHeight="1">
      <c r="A43" s="31"/>
      <c r="B43" s="32"/>
      <c r="C43" s="98" t="s">
        <v>41</v>
      </c>
      <c r="D43" s="99"/>
      <c r="E43" s="99"/>
      <c r="F43" s="99"/>
      <c r="G43" s="99"/>
      <c r="H43" s="99"/>
      <c r="I43" s="99"/>
      <c r="J43" s="99"/>
      <c r="K43" s="99"/>
      <c r="L43" s="99"/>
      <c r="M43" s="100"/>
      <c r="N43" s="39"/>
      <c r="O43" s="35"/>
      <c r="P43" s="35"/>
      <c r="Q43" s="22" t="s">
        <v>19</v>
      </c>
      <c r="R43" s="35"/>
      <c r="S43" s="32"/>
      <c r="T43" s="32"/>
      <c r="U43" s="32"/>
      <c r="V43" s="113" t="s">
        <v>1</v>
      </c>
      <c r="W43" s="114"/>
      <c r="X43" s="114"/>
      <c r="Y43" s="114"/>
      <c r="Z43" s="114"/>
      <c r="AA43" s="114"/>
      <c r="AB43" s="115"/>
      <c r="AC43" s="72"/>
      <c r="AD43" s="73"/>
      <c r="AE43" s="74"/>
    </row>
    <row r="44" spans="1:33" ht="17.25" customHeight="1" thickBot="1">
      <c r="A44" s="31"/>
      <c r="B44" s="32"/>
      <c r="C44" s="54" t="s">
        <v>42</v>
      </c>
      <c r="D44" s="108" t="str">
        <f>IF(C26="","",IF(G39="","",MIN(C26,G39,200000)))</f>
        <v/>
      </c>
      <c r="E44" s="108"/>
      <c r="F44" s="108"/>
      <c r="G44" s="108"/>
      <c r="H44" s="108"/>
      <c r="I44" s="108"/>
      <c r="J44" s="108"/>
      <c r="K44" s="108"/>
      <c r="L44" s="65"/>
      <c r="M44" s="66" t="s">
        <v>52</v>
      </c>
      <c r="N44" s="45" t="s">
        <v>3</v>
      </c>
      <c r="O44" s="32"/>
      <c r="P44" s="35"/>
      <c r="Q44" s="22" t="s">
        <v>20</v>
      </c>
      <c r="R44" s="35"/>
      <c r="S44" s="32"/>
      <c r="T44" s="32"/>
      <c r="U44" s="75" t="s">
        <v>0</v>
      </c>
      <c r="V44" s="48" t="s">
        <v>43</v>
      </c>
      <c r="W44" s="104" t="str">
        <f>IFERROR(MAX(IF(D44="","",D44*IF(AE21=1,21,IF(AE21=2,22,IF(AE21=3,23,24)))),0),"")</f>
        <v/>
      </c>
      <c r="X44" s="104"/>
      <c r="Y44" s="104"/>
      <c r="Z44" s="104"/>
      <c r="AA44" s="104"/>
      <c r="AB44" s="76" t="s">
        <v>2</v>
      </c>
      <c r="AC44" s="77"/>
      <c r="AD44" s="78"/>
      <c r="AE44" s="79"/>
    </row>
    <row r="45" spans="1:33" ht="17.25" customHeight="1">
      <c r="A45" s="31"/>
      <c r="B45" s="32"/>
      <c r="C45" s="32"/>
      <c r="D45" s="32"/>
      <c r="E45" s="32"/>
      <c r="F45" s="32"/>
      <c r="G45" s="32"/>
      <c r="H45" s="32"/>
      <c r="I45" s="32"/>
      <c r="J45" s="32"/>
      <c r="K45" s="32"/>
      <c r="L45" s="32"/>
      <c r="M45" s="32"/>
      <c r="N45" s="32"/>
      <c r="O45" s="32"/>
      <c r="P45" s="35"/>
      <c r="Q45" s="22" t="s">
        <v>23</v>
      </c>
      <c r="R45" s="35"/>
      <c r="S45" s="32"/>
      <c r="T45" s="32"/>
      <c r="U45" s="80"/>
      <c r="V45" s="81"/>
      <c r="W45" s="81"/>
      <c r="X45" s="81"/>
      <c r="Y45" s="81"/>
      <c r="Z45" s="81"/>
      <c r="AA45" s="81"/>
      <c r="AB45" s="32"/>
      <c r="AC45" s="20"/>
      <c r="AD45" s="21"/>
      <c r="AE45" s="20"/>
    </row>
    <row r="46" spans="1:33" ht="17.25" customHeight="1">
      <c r="A46" s="82"/>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21"/>
      <c r="AE46" s="20"/>
    </row>
  </sheetData>
  <sheetProtection algorithmName="SHA-512" hashValue="hVoJ2N2WsFmGVcwz3KbXPpgibACdRit0CiH9UGi9BweLDRXGLOSTXfJTFtF41GACuC/QdKANWWbgnJFIeFoiaQ==" saltValue="seq9dx1GjAZc+GgT1AI2cQ==" spinCount="100000" sheet="1" objects="1" scenarios="1" selectLockedCells="1"/>
  <protectedRanges>
    <protectedRange sqref="J15 K15:N16 O15:P15" name="範囲1_2"/>
  </protectedRanges>
  <mergeCells count="32">
    <mergeCell ref="W1:AB1"/>
    <mergeCell ref="AA22:AB22"/>
    <mergeCell ref="A2:AC2"/>
    <mergeCell ref="D4:Y4"/>
    <mergeCell ref="AA6:AC6"/>
    <mergeCell ref="C16:G16"/>
    <mergeCell ref="B15:H15"/>
    <mergeCell ref="D22:Q22"/>
    <mergeCell ref="D44:K44"/>
    <mergeCell ref="W44:AA44"/>
    <mergeCell ref="C30:M30"/>
    <mergeCell ref="S30:T30"/>
    <mergeCell ref="U34:AB34"/>
    <mergeCell ref="D35:K35"/>
    <mergeCell ref="V35:AA35"/>
    <mergeCell ref="F38:V38"/>
    <mergeCell ref="C39:D39"/>
    <mergeCell ref="G39:U39"/>
    <mergeCell ref="C43:M43"/>
    <mergeCell ref="V43:AB43"/>
    <mergeCell ref="V30:AA30"/>
    <mergeCell ref="B34:M34"/>
    <mergeCell ref="U29:AB29"/>
    <mergeCell ref="A7:AC7"/>
    <mergeCell ref="K15:M15"/>
    <mergeCell ref="K16:L16"/>
    <mergeCell ref="R16:U16"/>
    <mergeCell ref="Q15:V15"/>
    <mergeCell ref="B29:R29"/>
    <mergeCell ref="B25:V25"/>
    <mergeCell ref="C26:U26"/>
    <mergeCell ref="B21:R21"/>
  </mergeCells>
  <phoneticPr fontId="1"/>
  <printOptions horizontalCentered="1"/>
  <pageMargins left="0.31496062992125984" right="0.31496062992125984" top="0.55118110236220474" bottom="0.55118110236220474" header="0.31496062992125984" footer="0.31496062992125984"/>
  <pageSetup paperSize="9" scale="77" orientation="portrait" horizontalDpi="300"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Group Box 1">
              <controlPr defaultSize="0" autoFill="0" autoPict="0">
                <anchor moveWithCells="1">
                  <from>
                    <xdr:col>19</xdr:col>
                    <xdr:colOff>104775</xdr:colOff>
                    <xdr:row>18</xdr:row>
                    <xdr:rowOff>85725</xdr:rowOff>
                  </from>
                  <to>
                    <xdr:col>22</xdr:col>
                    <xdr:colOff>228600</xdr:colOff>
                    <xdr:row>23</xdr:row>
                    <xdr:rowOff>57150</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20</xdr:col>
                    <xdr:colOff>19050</xdr:colOff>
                    <xdr:row>19</xdr:row>
                    <xdr:rowOff>9525</xdr:rowOff>
                  </from>
                  <to>
                    <xdr:col>22</xdr:col>
                    <xdr:colOff>114300</xdr:colOff>
                    <xdr:row>20</xdr:row>
                    <xdr:rowOff>0</xdr:rowOff>
                  </to>
                </anchor>
              </controlPr>
            </control>
          </mc:Choice>
        </mc:AlternateContent>
        <mc:AlternateContent xmlns:mc="http://schemas.openxmlformats.org/markup-compatibility/2006">
          <mc:Choice Requires="x14">
            <control shapeId="14339" r:id="rId6" name="Option Button 3">
              <controlPr defaultSize="0" autoFill="0" autoLine="0" autoPict="0">
                <anchor moveWithCells="1">
                  <from>
                    <xdr:col>20</xdr:col>
                    <xdr:colOff>19050</xdr:colOff>
                    <xdr:row>20</xdr:row>
                    <xdr:rowOff>28575</xdr:rowOff>
                  </from>
                  <to>
                    <xdr:col>22</xdr:col>
                    <xdr:colOff>114300</xdr:colOff>
                    <xdr:row>21</xdr:row>
                    <xdr:rowOff>0</xdr:rowOff>
                  </to>
                </anchor>
              </controlPr>
            </control>
          </mc:Choice>
        </mc:AlternateContent>
        <mc:AlternateContent xmlns:mc="http://schemas.openxmlformats.org/markup-compatibility/2006">
          <mc:Choice Requires="x14">
            <control shapeId="14340" r:id="rId7" name="Group Box 4">
              <controlPr defaultSize="0" autoFill="0" autoPict="0">
                <anchor moveWithCells="1">
                  <from>
                    <xdr:col>13</xdr:col>
                    <xdr:colOff>219075</xdr:colOff>
                    <xdr:row>31</xdr:row>
                    <xdr:rowOff>76200</xdr:rowOff>
                  </from>
                  <to>
                    <xdr:col>17</xdr:col>
                    <xdr:colOff>190500</xdr:colOff>
                    <xdr:row>36</xdr:row>
                    <xdr:rowOff>76200</xdr:rowOff>
                  </to>
                </anchor>
              </controlPr>
            </control>
          </mc:Choice>
        </mc:AlternateContent>
        <mc:AlternateContent xmlns:mc="http://schemas.openxmlformats.org/markup-compatibility/2006">
          <mc:Choice Requires="x14">
            <control shapeId="14341" r:id="rId8" name="Group Box 5">
              <controlPr defaultSize="0" autoFill="0" autoPict="0">
                <anchor moveWithCells="1">
                  <from>
                    <xdr:col>13</xdr:col>
                    <xdr:colOff>228600</xdr:colOff>
                    <xdr:row>40</xdr:row>
                    <xdr:rowOff>133350</xdr:rowOff>
                  </from>
                  <to>
                    <xdr:col>17</xdr:col>
                    <xdr:colOff>209550</xdr:colOff>
                    <xdr:row>45</xdr:row>
                    <xdr:rowOff>76200</xdr:rowOff>
                  </to>
                </anchor>
              </controlPr>
            </control>
          </mc:Choice>
        </mc:AlternateContent>
        <mc:AlternateContent xmlns:mc="http://schemas.openxmlformats.org/markup-compatibility/2006">
          <mc:Choice Requires="x14">
            <control shapeId="14342" r:id="rId9" name="Option Button 6">
              <controlPr defaultSize="0" autoFill="0" autoLine="0" autoPict="0">
                <anchor moveWithCells="1">
                  <from>
                    <xdr:col>14</xdr:col>
                    <xdr:colOff>0</xdr:colOff>
                    <xdr:row>32</xdr:row>
                    <xdr:rowOff>19050</xdr:rowOff>
                  </from>
                  <to>
                    <xdr:col>16</xdr:col>
                    <xdr:colOff>123825</xdr:colOff>
                    <xdr:row>33</xdr:row>
                    <xdr:rowOff>0</xdr:rowOff>
                  </to>
                </anchor>
              </controlPr>
            </control>
          </mc:Choice>
        </mc:AlternateContent>
        <mc:AlternateContent xmlns:mc="http://schemas.openxmlformats.org/markup-compatibility/2006">
          <mc:Choice Requires="x14">
            <control shapeId="14343" r:id="rId10" name="Option Button 7">
              <controlPr defaultSize="0" autoFill="0" autoLine="0" autoPict="0">
                <anchor moveWithCells="1">
                  <from>
                    <xdr:col>14</xdr:col>
                    <xdr:colOff>0</xdr:colOff>
                    <xdr:row>33</xdr:row>
                    <xdr:rowOff>0</xdr:rowOff>
                  </from>
                  <to>
                    <xdr:col>16</xdr:col>
                    <xdr:colOff>123825</xdr:colOff>
                    <xdr:row>34</xdr:row>
                    <xdr:rowOff>28575</xdr:rowOff>
                  </to>
                </anchor>
              </controlPr>
            </control>
          </mc:Choice>
        </mc:AlternateContent>
        <mc:AlternateContent xmlns:mc="http://schemas.openxmlformats.org/markup-compatibility/2006">
          <mc:Choice Requires="x14">
            <control shapeId="14344" r:id="rId11" name="Option Button 8">
              <controlPr defaultSize="0" autoFill="0" autoLine="0" autoPict="0">
                <anchor moveWithCells="1">
                  <from>
                    <xdr:col>15</xdr:col>
                    <xdr:colOff>0</xdr:colOff>
                    <xdr:row>40</xdr:row>
                    <xdr:rowOff>219075</xdr:rowOff>
                  </from>
                  <to>
                    <xdr:col>17</xdr:col>
                    <xdr:colOff>142875</xdr:colOff>
                    <xdr:row>42</xdr:row>
                    <xdr:rowOff>28575</xdr:rowOff>
                  </to>
                </anchor>
              </controlPr>
            </control>
          </mc:Choice>
        </mc:AlternateContent>
        <mc:AlternateContent xmlns:mc="http://schemas.openxmlformats.org/markup-compatibility/2006">
          <mc:Choice Requires="x14">
            <control shapeId="14345" r:id="rId12" name="Option Button 9">
              <controlPr defaultSize="0" autoFill="0" autoLine="0" autoPict="0">
                <anchor moveWithCells="1">
                  <from>
                    <xdr:col>15</xdr:col>
                    <xdr:colOff>0</xdr:colOff>
                    <xdr:row>41</xdr:row>
                    <xdr:rowOff>219075</xdr:rowOff>
                  </from>
                  <to>
                    <xdr:col>17</xdr:col>
                    <xdr:colOff>152400</xdr:colOff>
                    <xdr:row>43</xdr:row>
                    <xdr:rowOff>28575</xdr:rowOff>
                  </to>
                </anchor>
              </controlPr>
            </control>
          </mc:Choice>
        </mc:AlternateContent>
        <mc:AlternateContent xmlns:mc="http://schemas.openxmlformats.org/markup-compatibility/2006">
          <mc:Choice Requires="x14">
            <control shapeId="14346" r:id="rId13" name="Option Button 10">
              <controlPr defaultSize="0" autoFill="0" autoLine="0" autoPict="0">
                <anchor moveWithCells="1">
                  <from>
                    <xdr:col>20</xdr:col>
                    <xdr:colOff>19050</xdr:colOff>
                    <xdr:row>21</xdr:row>
                    <xdr:rowOff>0</xdr:rowOff>
                  </from>
                  <to>
                    <xdr:col>22</xdr:col>
                    <xdr:colOff>142875</xdr:colOff>
                    <xdr:row>22</xdr:row>
                    <xdr:rowOff>9525</xdr:rowOff>
                  </to>
                </anchor>
              </controlPr>
            </control>
          </mc:Choice>
        </mc:AlternateContent>
        <mc:AlternateContent xmlns:mc="http://schemas.openxmlformats.org/markup-compatibility/2006">
          <mc:Choice Requires="x14">
            <control shapeId="14347" r:id="rId14" name="Option Button 11">
              <controlPr defaultSize="0" autoFill="0" autoLine="0" autoPict="0">
                <anchor moveWithCells="1">
                  <from>
                    <xdr:col>20</xdr:col>
                    <xdr:colOff>28575</xdr:colOff>
                    <xdr:row>22</xdr:row>
                    <xdr:rowOff>19050</xdr:rowOff>
                  </from>
                  <to>
                    <xdr:col>22</xdr:col>
                    <xdr:colOff>114300</xdr:colOff>
                    <xdr:row>23</xdr:row>
                    <xdr:rowOff>9525</xdr:rowOff>
                  </to>
                </anchor>
              </controlPr>
            </control>
          </mc:Choice>
        </mc:AlternateContent>
        <mc:AlternateContent xmlns:mc="http://schemas.openxmlformats.org/markup-compatibility/2006">
          <mc:Choice Requires="x14">
            <control shapeId="14348" r:id="rId15" name="Option Button 12">
              <controlPr defaultSize="0" autoFill="0" autoLine="0" autoPict="0">
                <anchor moveWithCells="1">
                  <from>
                    <xdr:col>14</xdr:col>
                    <xdr:colOff>9525</xdr:colOff>
                    <xdr:row>34</xdr:row>
                    <xdr:rowOff>19050</xdr:rowOff>
                  </from>
                  <to>
                    <xdr:col>16</xdr:col>
                    <xdr:colOff>152400</xdr:colOff>
                    <xdr:row>35</xdr:row>
                    <xdr:rowOff>19050</xdr:rowOff>
                  </to>
                </anchor>
              </controlPr>
            </control>
          </mc:Choice>
        </mc:AlternateContent>
        <mc:AlternateContent xmlns:mc="http://schemas.openxmlformats.org/markup-compatibility/2006">
          <mc:Choice Requires="x14">
            <control shapeId="14349" r:id="rId16" name="Option Button 13">
              <controlPr defaultSize="0" autoFill="0" autoLine="0" autoPict="0">
                <anchor moveWithCells="1">
                  <from>
                    <xdr:col>14</xdr:col>
                    <xdr:colOff>9525</xdr:colOff>
                    <xdr:row>35</xdr:row>
                    <xdr:rowOff>19050</xdr:rowOff>
                  </from>
                  <to>
                    <xdr:col>16</xdr:col>
                    <xdr:colOff>114300</xdr:colOff>
                    <xdr:row>36</xdr:row>
                    <xdr:rowOff>19050</xdr:rowOff>
                  </to>
                </anchor>
              </controlPr>
            </control>
          </mc:Choice>
        </mc:AlternateContent>
        <mc:AlternateContent xmlns:mc="http://schemas.openxmlformats.org/markup-compatibility/2006">
          <mc:Choice Requires="x14">
            <control shapeId="14350" r:id="rId17" name="Option Button 14">
              <controlPr defaultSize="0" autoFill="0" autoLine="0" autoPict="0">
                <anchor moveWithCells="1">
                  <from>
                    <xdr:col>15</xdr:col>
                    <xdr:colOff>0</xdr:colOff>
                    <xdr:row>43</xdr:row>
                    <xdr:rowOff>28575</xdr:rowOff>
                  </from>
                  <to>
                    <xdr:col>17</xdr:col>
                    <xdr:colOff>152400</xdr:colOff>
                    <xdr:row>44</xdr:row>
                    <xdr:rowOff>9525</xdr:rowOff>
                  </to>
                </anchor>
              </controlPr>
            </control>
          </mc:Choice>
        </mc:AlternateContent>
        <mc:AlternateContent xmlns:mc="http://schemas.openxmlformats.org/markup-compatibility/2006">
          <mc:Choice Requires="x14">
            <control shapeId="14351" r:id="rId18" name="Option Button 15">
              <controlPr defaultSize="0" autoFill="0" autoLine="0" autoPict="0">
                <anchor moveWithCells="1">
                  <from>
                    <xdr:col>15</xdr:col>
                    <xdr:colOff>9525</xdr:colOff>
                    <xdr:row>44</xdr:row>
                    <xdr:rowOff>28575</xdr:rowOff>
                  </from>
                  <to>
                    <xdr:col>17</xdr:col>
                    <xdr:colOff>152400</xdr:colOff>
                    <xdr:row>45</xdr:row>
                    <xdr:rowOff>28575</xdr:rowOff>
                  </to>
                </anchor>
              </controlPr>
            </control>
          </mc:Choice>
        </mc:AlternateContent>
        <mc:AlternateContent xmlns:mc="http://schemas.openxmlformats.org/markup-compatibility/2006">
          <mc:Choice Requires="x14">
            <control shapeId="14352" r:id="rId19" name="Group Box 16">
              <controlPr defaultSize="0" autoFill="0" autoPict="0">
                <anchor moveWithCells="1">
                  <from>
                    <xdr:col>9</xdr:col>
                    <xdr:colOff>190500</xdr:colOff>
                    <xdr:row>11</xdr:row>
                    <xdr:rowOff>152400</xdr:rowOff>
                  </from>
                  <to>
                    <xdr:col>13</xdr:col>
                    <xdr:colOff>66675</xdr:colOff>
                    <xdr:row>14</xdr:row>
                    <xdr:rowOff>57150</xdr:rowOff>
                  </to>
                </anchor>
              </controlPr>
            </control>
          </mc:Choice>
        </mc:AlternateContent>
        <mc:AlternateContent xmlns:mc="http://schemas.openxmlformats.org/markup-compatibility/2006">
          <mc:Choice Requires="x14">
            <control shapeId="14369" r:id="rId20" name="Option Button 33">
              <controlPr locked="0" defaultSize="0" autoFill="0" autoLine="0" autoPict="0">
                <anchor moveWithCells="1">
                  <from>
                    <xdr:col>24</xdr:col>
                    <xdr:colOff>19050</xdr:colOff>
                    <xdr:row>13</xdr:row>
                    <xdr:rowOff>9525</xdr:rowOff>
                  </from>
                  <to>
                    <xdr:col>26</xdr:col>
                    <xdr:colOff>114300</xdr:colOff>
                    <xdr:row>14</xdr:row>
                    <xdr:rowOff>0</xdr:rowOff>
                  </to>
                </anchor>
              </controlPr>
            </control>
          </mc:Choice>
        </mc:AlternateContent>
        <mc:AlternateContent xmlns:mc="http://schemas.openxmlformats.org/markup-compatibility/2006">
          <mc:Choice Requires="x14">
            <control shapeId="14370" r:id="rId21" name="Option Button 34">
              <controlPr locked="0" defaultSize="0" autoFill="0" autoLine="0" autoPict="0">
                <anchor moveWithCells="1">
                  <from>
                    <xdr:col>24</xdr:col>
                    <xdr:colOff>19050</xdr:colOff>
                    <xdr:row>14</xdr:row>
                    <xdr:rowOff>28575</xdr:rowOff>
                  </from>
                  <to>
                    <xdr:col>26</xdr:col>
                    <xdr:colOff>114300</xdr:colOff>
                    <xdr:row>15</xdr:row>
                    <xdr:rowOff>0</xdr:rowOff>
                  </to>
                </anchor>
              </controlPr>
            </control>
          </mc:Choice>
        </mc:AlternateContent>
        <mc:AlternateContent xmlns:mc="http://schemas.openxmlformats.org/markup-compatibility/2006">
          <mc:Choice Requires="x14">
            <control shapeId="14371" r:id="rId22" name="Option Button 35">
              <controlPr locked="0" defaultSize="0" autoFill="0" autoLine="0" autoPict="0">
                <anchor moveWithCells="1">
                  <from>
                    <xdr:col>24</xdr:col>
                    <xdr:colOff>19050</xdr:colOff>
                    <xdr:row>15</xdr:row>
                    <xdr:rowOff>0</xdr:rowOff>
                  </from>
                  <to>
                    <xdr:col>26</xdr:col>
                    <xdr:colOff>142875</xdr:colOff>
                    <xdr:row>16</xdr:row>
                    <xdr:rowOff>9525</xdr:rowOff>
                  </to>
                </anchor>
              </controlPr>
            </control>
          </mc:Choice>
        </mc:AlternateContent>
        <mc:AlternateContent xmlns:mc="http://schemas.openxmlformats.org/markup-compatibility/2006">
          <mc:Choice Requires="x14">
            <control shapeId="14372" r:id="rId23" name="Option Button 36">
              <controlPr locked="0" defaultSize="0" autoFill="0" autoLine="0" autoPict="0">
                <anchor moveWithCells="1">
                  <from>
                    <xdr:col>24</xdr:col>
                    <xdr:colOff>28575</xdr:colOff>
                    <xdr:row>16</xdr:row>
                    <xdr:rowOff>19050</xdr:rowOff>
                  </from>
                  <to>
                    <xdr:col>26</xdr:col>
                    <xdr:colOff>114300</xdr:colOff>
                    <xdr:row>17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認証店(午後９時まで・酒類の提供可)非認証店</vt:lpstr>
      <vt:lpstr>'認証店(午後９時まで・酒類の提供可)非認証店'!Print_Area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R03YATSU02</dc:creator>
  <cp:lastModifiedBy>R03YATSU02</cp:lastModifiedBy>
  <dcterms:created xsi:type="dcterms:W3CDTF">2022-02-15T02:38:17Z</dcterms:created>
  <dcterms:modified xsi:type="dcterms:W3CDTF">2022-02-15T02:38:17Z</dcterms:modified>
</cp:coreProperties>
</file>